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1955" tabRatio="500"/>
  </bookViews>
  <sheets>
    <sheet name="CITY WALK " sheetId="1" r:id="rId1"/>
  </sheets>
  <calcPr calcId="14562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I277" i="1" l="1"/>
  <c r="M276" i="1"/>
  <c r="M275" i="1"/>
  <c r="M274" i="1"/>
  <c r="I269" i="1"/>
  <c r="M268" i="1"/>
  <c r="M267" i="1"/>
  <c r="M266" i="1"/>
  <c r="M265" i="1"/>
  <c r="M264" i="1"/>
  <c r="M263" i="1"/>
  <c r="M262" i="1"/>
  <c r="I254" i="1"/>
  <c r="M253" i="1"/>
  <c r="M252" i="1"/>
  <c r="M251" i="1"/>
  <c r="M250" i="1"/>
  <c r="I244" i="1"/>
  <c r="M243" i="1"/>
  <c r="M242" i="1"/>
  <c r="M241" i="1"/>
  <c r="M240" i="1"/>
  <c r="M239" i="1"/>
  <c r="M238" i="1"/>
  <c r="I232" i="1"/>
  <c r="M231" i="1"/>
  <c r="M230" i="1"/>
  <c r="M229" i="1"/>
  <c r="M228" i="1"/>
  <c r="M227" i="1"/>
  <c r="M226" i="1"/>
  <c r="I218" i="1"/>
  <c r="M217" i="1"/>
  <c r="M216" i="1"/>
  <c r="M215" i="1"/>
  <c r="M214" i="1"/>
  <c r="I204" i="1"/>
  <c r="M203" i="1"/>
  <c r="M202" i="1"/>
  <c r="I192" i="1"/>
  <c r="M191" i="1"/>
  <c r="M190" i="1"/>
  <c r="M192" i="1" s="1"/>
  <c r="I186" i="1"/>
  <c r="M185" i="1"/>
  <c r="M184" i="1"/>
  <c r="M183" i="1"/>
  <c r="M182" i="1"/>
  <c r="M181" i="1"/>
  <c r="M180" i="1"/>
  <c r="M179" i="1"/>
  <c r="I175" i="1"/>
  <c r="M174" i="1"/>
  <c r="M173" i="1"/>
  <c r="M172" i="1"/>
  <c r="M171" i="1"/>
  <c r="M170" i="1"/>
  <c r="M169" i="1"/>
  <c r="M168" i="1"/>
  <c r="I164" i="1"/>
  <c r="M163" i="1"/>
  <c r="M162" i="1"/>
  <c r="M161" i="1"/>
  <c r="M160" i="1"/>
  <c r="M159" i="1"/>
  <c r="M158" i="1"/>
  <c r="M157" i="1"/>
  <c r="I152" i="1"/>
  <c r="M151" i="1"/>
  <c r="M150" i="1"/>
  <c r="M149" i="1"/>
  <c r="M148" i="1"/>
  <c r="M147" i="1"/>
  <c r="M146" i="1"/>
  <c r="I141" i="1"/>
  <c r="M140" i="1"/>
  <c r="M139" i="1"/>
  <c r="M138" i="1"/>
  <c r="M137" i="1"/>
  <c r="M136" i="1"/>
  <c r="M135" i="1"/>
  <c r="I130" i="1"/>
  <c r="M129" i="1"/>
  <c r="M128" i="1"/>
  <c r="M127" i="1"/>
  <c r="M126" i="1"/>
  <c r="M125" i="1"/>
  <c r="M124" i="1"/>
  <c r="I119" i="1"/>
  <c r="M118" i="1"/>
  <c r="M117" i="1"/>
  <c r="M116" i="1"/>
  <c r="M115" i="1"/>
  <c r="M114" i="1"/>
  <c r="M113" i="1"/>
  <c r="I109" i="1"/>
  <c r="M108" i="1"/>
  <c r="M107" i="1"/>
  <c r="M106" i="1"/>
  <c r="M105" i="1"/>
  <c r="M104" i="1"/>
  <c r="M103" i="1"/>
  <c r="M102" i="1"/>
  <c r="I97" i="1"/>
  <c r="M96" i="1"/>
  <c r="M95" i="1"/>
  <c r="M94" i="1"/>
  <c r="M93" i="1"/>
  <c r="M92" i="1"/>
  <c r="M91" i="1"/>
  <c r="I87" i="1"/>
  <c r="M86" i="1"/>
  <c r="M85" i="1"/>
  <c r="M84" i="1"/>
  <c r="M83" i="1"/>
  <c r="M82" i="1"/>
  <c r="M81" i="1"/>
  <c r="M80" i="1"/>
  <c r="I75" i="1"/>
  <c r="M74" i="1"/>
  <c r="M73" i="1"/>
  <c r="M72" i="1"/>
  <c r="M71" i="1"/>
  <c r="M70" i="1"/>
  <c r="M69" i="1"/>
  <c r="I64" i="1"/>
  <c r="M63" i="1"/>
  <c r="M62" i="1"/>
  <c r="M61" i="1"/>
  <c r="M60" i="1"/>
  <c r="M59" i="1"/>
  <c r="M58" i="1"/>
  <c r="I53" i="1"/>
  <c r="M52" i="1"/>
  <c r="M51" i="1"/>
  <c r="M50" i="1"/>
  <c r="M49" i="1"/>
  <c r="M48" i="1"/>
  <c r="M47" i="1"/>
  <c r="I42" i="1"/>
  <c r="M41" i="1"/>
  <c r="M40" i="1"/>
  <c r="M39" i="1"/>
  <c r="M38" i="1"/>
  <c r="M37" i="1"/>
  <c r="M36" i="1"/>
  <c r="I31" i="1"/>
  <c r="M30" i="1"/>
  <c r="M29" i="1"/>
  <c r="M28" i="1"/>
  <c r="M27" i="1"/>
  <c r="M26" i="1"/>
  <c r="M25" i="1"/>
  <c r="I20" i="1"/>
  <c r="M19" i="1"/>
  <c r="M18" i="1"/>
  <c r="M17" i="1"/>
  <c r="M16" i="1"/>
  <c r="M15" i="1"/>
  <c r="M14" i="1"/>
  <c r="I9" i="1"/>
  <c r="M8" i="1"/>
  <c r="M7" i="1"/>
  <c r="M6" i="1"/>
  <c r="M5" i="1"/>
  <c r="M4" i="1"/>
  <c r="M3" i="1"/>
  <c r="M42" i="1" l="1"/>
  <c r="M109" i="1"/>
  <c r="M130" i="1"/>
  <c r="M152" i="1"/>
  <c r="M204" i="1"/>
  <c r="M232" i="1"/>
  <c r="M53" i="1"/>
  <c r="M87" i="1"/>
  <c r="M97" i="1"/>
  <c r="M75" i="1"/>
  <c r="M277" i="1"/>
  <c r="M64" i="1"/>
  <c r="M20" i="1"/>
  <c r="M31" i="1"/>
  <c r="I289" i="1"/>
  <c r="M119" i="1"/>
  <c r="M164" i="1"/>
  <c r="M186" i="1"/>
  <c r="M254" i="1"/>
  <c r="M141" i="1"/>
  <c r="M175" i="1"/>
  <c r="M218" i="1"/>
  <c r="M244" i="1"/>
  <c r="M269" i="1"/>
  <c r="M289" i="1"/>
  <c r="I292" i="1" s="1"/>
  <c r="M9" i="1"/>
</calcChain>
</file>

<file path=xl/sharedStrings.xml><?xml version="1.0" encoding="utf-8"?>
<sst xmlns="http://schemas.openxmlformats.org/spreadsheetml/2006/main" count="1143" uniqueCount="247">
  <si>
    <t>Brand</t>
  </si>
  <si>
    <t>ArticleNumber</t>
  </si>
  <si>
    <t>Color</t>
  </si>
  <si>
    <t>Size</t>
  </si>
  <si>
    <t>EAN</t>
  </si>
  <si>
    <t>ArtikelBezeichnung</t>
  </si>
  <si>
    <t>Sortiment</t>
  </si>
  <si>
    <t xml:space="preserve">ItemDescription.Name </t>
  </si>
  <si>
    <t>Stock</t>
  </si>
  <si>
    <t>RRP</t>
  </si>
  <si>
    <t>RRP Total</t>
  </si>
  <si>
    <t>Pictures</t>
  </si>
  <si>
    <t>CITY WALK</t>
  </si>
  <si>
    <t>12324451</t>
  </si>
  <si>
    <t>schwarz</t>
  </si>
  <si>
    <t>36</t>
  </si>
  <si>
    <t>6972729100481</t>
  </si>
  <si>
    <t>CITYWALK-Sandale</t>
  </si>
  <si>
    <t>Damen Sandalen, Sandaletten</t>
  </si>
  <si>
    <t>Für einen gelungenen Auftritt ist mit der Riemchensandale von CITY WALK gesorgt! Obermaterial aus Lederimitat macht den Schuh zu einem wahren Allrounder, denn es sieht klasse aus, ist pflegeleicht und robust. Der Gummizug spart Zeit, denn er ermöglicht ein schnelles An- und Ausziehen. Abgerundet wird das ausgezeichnete Laufgefühl durch die stark profilierte Laufsohle aus Synthetik. Wer auf der Suche nach einem modischen und komfortablen Begleiter ist, der ist mit dieser Riemchensandale von CITY WALK bestens beraten!</t>
  </si>
  <si>
    <t>37</t>
  </si>
  <si>
    <t>6972729100498</t>
  </si>
  <si>
    <t>38</t>
  </si>
  <si>
    <t>6972729100504</t>
  </si>
  <si>
    <t>39</t>
  </si>
  <si>
    <t>6972729100511</t>
  </si>
  <si>
    <t>40</t>
  </si>
  <si>
    <t>6972729100528</t>
  </si>
  <si>
    <t>41</t>
  </si>
  <si>
    <t>6972729100535</t>
  </si>
  <si>
    <t>17033834</t>
  </si>
  <si>
    <t>cognacfarben</t>
  </si>
  <si>
    <t>6951715879396</t>
  </si>
  <si>
    <t>Für einen abwechslungsreichen Look ist mit der Riemchensandale von CITY WALK bestens gesorgt! Der Einsatz von Lederimitat als Obermaterial macht den Schuh pflegeleicht und robust. Es lässt sich außerdem hervorragend zu unterschiedlichen Looks kombinieren. Für eine feminine Note zeigt sich der Blockabsatz verantwortlich, der sich an der robusten Laufsohle aus Synthetik befindet. Oberteile mit breitem Carmen-Ausschnitt verstärken den legeren Flair und runden das Outfit für warme Tage reizvoll ab. Modebewusste Frauen können sich bei jedem Schritt an dieser Riemchensandale von CITY WALK erfreuen.</t>
  </si>
  <si>
    <t>6951715879402</t>
  </si>
  <si>
    <t>6951715879419</t>
  </si>
  <si>
    <t>6951715879426</t>
  </si>
  <si>
    <t>6951715879433</t>
  </si>
  <si>
    <t>6951715879440</t>
  </si>
  <si>
    <t>21565646</t>
  </si>
  <si>
    <t>bunt gestrei</t>
  </si>
  <si>
    <t>6951715879457</t>
  </si>
  <si>
    <t>CITYWALK-Pantolett</t>
  </si>
  <si>
    <t>Damen Pantoletten</t>
  </si>
  <si>
    <t>Vor allem an warmen Tagen sorgt die Pantolette von CITY WALK für ein leichtes Gefühl beim Gehen. Ein schönes Design und einen hohen Komfort bietet die Verarbeitung des Obermaterials aus Lederimitat. An der flexiblen Laufsohle aus Synthetik ist ein Plateauabsatz angebracht, der den Schuh hervorragend in Szene setzt und die geschmackvolle Optik noch einmal unterstreicht. Oberteile mit breitem Carmen-Ausschnitt verstärken den legeren Flair und runden das Outfit für warme Tage reizvoll ab. Ob für das nächste Treffen mit der besten Freundin oder einen entspannten Spaziergang mit dem Partner: die Pantolette von CITY WALK ist ein Muss für alle Schuhliebhaberinnen und darf in keinem Schuhregal fehlen!</t>
  </si>
  <si>
    <t>6951715879464</t>
  </si>
  <si>
    <t>6951715879471</t>
  </si>
  <si>
    <t>6951715879488</t>
  </si>
  <si>
    <t>6951715879495</t>
  </si>
  <si>
    <t>6951715879501</t>
  </si>
  <si>
    <t>28698620</t>
  </si>
  <si>
    <t>braun bunt</t>
  </si>
  <si>
    <t>6972685440072</t>
  </si>
  <si>
    <t>CITYWALK-Pantolet</t>
  </si>
  <si>
    <t>Die hochwertige Pantolette von CITY WALK ist der perfekte Begleiter für die warmen Tage! Das Obermaterial aus Lederimitat und Textil sieht einfach klasse aus und verleiht dem modischen Damenschuh das gewisse Etwas. Der modische Damenschuh überzeugt außerdem durch die leichte Laufsohle aus Synthetik, die den einzigartigen Look mit einem Blockabsatz gekonnt hervorhebt. Modische Accessoires, wie eine Umhängetasche und eine große Sonnenbrille, verleihen dem Outfit den letzten Schliff. Ob zur Gartenfeier am Wochenende oder im Urlaub auf dem Weg zum Strand – die Pantolette von CITY WALK darf nicht fehlen.</t>
  </si>
  <si>
    <t>6972685440089</t>
  </si>
  <si>
    <t>6972685440096</t>
  </si>
  <si>
    <t>6972685440102</t>
  </si>
  <si>
    <t>6972685440119</t>
  </si>
  <si>
    <t>6972685440126</t>
  </si>
  <si>
    <t>33340964</t>
  </si>
  <si>
    <t>bunt</t>
  </si>
  <si>
    <t>6951715879570</t>
  </si>
  <si>
    <t>Individuell , modern und schick – Die Pantolette von CITY WALK hat so einiges in petto! Ein schönes Design und einen hohen Komfort bietet die Verarbeitung des Obermaterials aus Lederimitat. Mit einer bequemen Jeans und einem lockeren Shirt kombiniert, macht der Schlüpfschuh einiges her. Ob beim Einkauf auf dem Wochenmarkt oder abends in einer Bar: Mit der Pantolette präsentiert CITY WALK einen rundum gelungenen Schuh, der auf ganzer Linie überzeugt.</t>
  </si>
  <si>
    <t>6951715879587</t>
  </si>
  <si>
    <t>6951715879594</t>
  </si>
  <si>
    <t>6951715879600</t>
  </si>
  <si>
    <t>6951715879617</t>
  </si>
  <si>
    <t>6951715879624</t>
  </si>
  <si>
    <t>33931017</t>
  </si>
  <si>
    <t>4895109733340</t>
  </si>
  <si>
    <t>CITYWALK-Boots</t>
  </si>
  <si>
    <t>Damen Stiefeletten</t>
  </si>
  <si>
    <t>Ein klasse Accessoire für stilsichere Frauen ist der Slip-On Sneaker von CITY WALK im Sockboot-Style! Für Komfort und eine gelungene Optik sorgt das Obermaterial aus Textil. Um den Tragekomfort auch an langen Tagen zu sichern, wurde die Innensohle aus Textil hergestellt. Zu diesem Allrounder gehört auch die profilierte Laufsohle aus Synthetik, die das angenehme Tragegefühl bei jedem Schritt unterstützt. Ob zum Treffen im Lieblingscafé oder beim Shoppen am Wochenende: Mit diesem Slip-On Sneaker von CITY WALK haben Frauen rundum tolle Schuhe im Schrank , die sie überall hin begleiten.</t>
  </si>
  <si>
    <t>4895109733357</t>
  </si>
  <si>
    <t>4895109733364</t>
  </si>
  <si>
    <t>4895109733371</t>
  </si>
  <si>
    <t>4895109733388</t>
  </si>
  <si>
    <t>4895109733395</t>
  </si>
  <si>
    <t>33937235</t>
  </si>
  <si>
    <t>navy</t>
  </si>
  <si>
    <t>6951715842352</t>
  </si>
  <si>
    <t>CITYWALK-Sling</t>
  </si>
  <si>
    <t>Damen Slingpumps</t>
  </si>
  <si>
    <t>Slingpumps von Citywalk aus Lederimitat</t>
  </si>
  <si>
    <t>6951715842369</t>
  </si>
  <si>
    <t>6951715842376</t>
  </si>
  <si>
    <t>6951715842383</t>
  </si>
  <si>
    <t>6951715842390</t>
  </si>
  <si>
    <t>6951715842406</t>
  </si>
  <si>
    <t>38511812</t>
  </si>
  <si>
    <t>braun-schwar</t>
  </si>
  <si>
    <t>6971813900037</t>
  </si>
  <si>
    <t>Diese Riemchensandalen von CITY WALK sind perfekte Begleiter für jeden Tag. Durch das Obermaterial aus Lederimitat lässt sich der Schuh einfach reinigen und überzeugt optisch auf ganzer Linie. Hervorragend fügt sich der dezente Schnallenverschluss in das gelungene Gesamtbild ein und ermöglicht ein schnelles An- und Ausziehen. Modisches Design und hoher Komfort machen diese Riemchensandale von CITY WALK zum perfekten Begleiter für jeden Tag!</t>
  </si>
  <si>
    <t>6971813900044</t>
  </si>
  <si>
    <t>6971813900051</t>
  </si>
  <si>
    <t>6971813900068</t>
  </si>
  <si>
    <t>6971813900075</t>
  </si>
  <si>
    <t>6971813900082</t>
  </si>
  <si>
    <t>42</t>
  </si>
  <si>
    <t>6971813900099</t>
  </si>
  <si>
    <t>48387041</t>
  </si>
  <si>
    <t>silberfarben</t>
  </si>
  <si>
    <t>6951715879631</t>
  </si>
  <si>
    <t>6951715879648</t>
  </si>
  <si>
    <t>6951715879655</t>
  </si>
  <si>
    <t>6951715879662</t>
  </si>
  <si>
    <t>6951715879679</t>
  </si>
  <si>
    <t>6951715879686</t>
  </si>
  <si>
    <t>54046865</t>
  </si>
  <si>
    <t>braun-beige-</t>
  </si>
  <si>
    <t>6971813900112</t>
  </si>
  <si>
    <t>CITYWALK-Sandalett</t>
  </si>
  <si>
    <t>Mit dieser Sandalette von CITY WALK sind Frauen immer funktionell und schick unterwegs. Für Komfort und eine gelungene Optik sorgt das Obermaterial aus Textil. Die modische Schnürung kann individuell verstellt werden und sorgt für den optimalen Sitz am Fuß. Ein Keilabsatz gibt dem Design den letzten Schliff. Zu einem sommerlichen Look aus einer luftigen Bluse und einer kurzen Hose kombiniert, sieht die modische Sandalette einfach toll aus und rundet das Outfit gekonnt ab. Schuhe, die man gar nicht mehr ausziehen möchte: Das sind die Sandaletten von CITY WALK!</t>
  </si>
  <si>
    <t>6971813900129</t>
  </si>
  <si>
    <t>6971813900136</t>
  </si>
  <si>
    <t>6971813900143</t>
  </si>
  <si>
    <t>6971813900150</t>
  </si>
  <si>
    <t>6971813900167</t>
  </si>
  <si>
    <t>6971813900174</t>
  </si>
  <si>
    <t>55289313</t>
  </si>
  <si>
    <t>schwarz-weiß</t>
  </si>
  <si>
    <t>6951715879754</t>
  </si>
  <si>
    <t>Die Pantoletten von CITY WALK sind eine tolle Ergänzung für jeden Schuhschrank. Das verwendete Obermaterial aus Lederimitat zeugt von guter und qualitativ hochwertiger Verarbeitung. An der Laufsohle aus Synthetik ist ein Plateauabsatz angebracht, der den Schuh hervorragend in Szene setzt und die geschmackvolle Optik noch einmal unterstreicht. Mit Hosenrock, einfarbigem Shirt und lässiger Strickweste kombiniert entsteht ein tolles Outfit rund um den Schlüpfschuh. Stilsichere Frauen können sich bei jedem Schritt an dieser Pantolette von CITY WALK erfreuen.</t>
  </si>
  <si>
    <t>6951715879761</t>
  </si>
  <si>
    <t>6951715879778</t>
  </si>
  <si>
    <t>6951715879785</t>
  </si>
  <si>
    <t>6951715879792</t>
  </si>
  <si>
    <t>6951715879808</t>
  </si>
  <si>
    <t>66336108</t>
  </si>
  <si>
    <t>koralle</t>
  </si>
  <si>
    <t>6951715879815</t>
  </si>
  <si>
    <t>Hier kommt der Zehentrenner von CITY WALK – ein ausgezeichneter Allrounder! Das Obermaterial aus Textil ist nicht nur bequem, sondern auch ein echter Hingucker. Damit der Schuh perfekt am Fuß sitzt, ist er mit einem verstellbaren Schnallenverschluss ausgestattet. Zu einer Leggins und einem extralang geschnittenen Shirt sowie modischem Schmuck kommt der Schuh einfach toll zur Geltung. Modebewusste Frauen können sich bei jedem Schritt an diesem Zehentrenner von CITY WALK erfreuen.</t>
  </si>
  <si>
    <t>6951715879822</t>
  </si>
  <si>
    <t>6951715879839</t>
  </si>
  <si>
    <t>6951715879846</t>
  </si>
  <si>
    <t>6951715879853</t>
  </si>
  <si>
    <t>6951715879860</t>
  </si>
  <si>
    <t>68566817</t>
  </si>
  <si>
    <t>schwarz bunt</t>
  </si>
  <si>
    <t>6971813900372</t>
  </si>
  <si>
    <t>Ein Allrounder mit Lieblingsschuh-Potential: das ist die Riemchensandale von CITY WALK! Ein echter Pluspunkt ist das Obermaterial aus Lederimitat. Es sieht hervorragend aus und sorgt für einen angenehmen Tragekomfort. Durch den Schnallenverschluss ist der Schuh nicht nur schnell an-oder ausgezogen, sondern sitzt auch optimal am Fuß. Die strapazierfähige Laufsohle ist aus Synthetik hergestellt und mündet in einen trendstarken Blockabsatz. Ob für das nächste Treffen mit der besten Freundin oder einen entspannten Spaziergang mit dem Partner: die Riemchensandale von CITY WALK ist ein Muss für alle Schuhliebhaberinnen und darf in keinem Schuhregal fehlen!</t>
  </si>
  <si>
    <t>6971813900389</t>
  </si>
  <si>
    <t>6971813900396</t>
  </si>
  <si>
    <t>6971813900402</t>
  </si>
  <si>
    <t>6971813900419</t>
  </si>
  <si>
    <t>6971813900426</t>
  </si>
  <si>
    <t>70934715</t>
  </si>
  <si>
    <t>schwarz-gold</t>
  </si>
  <si>
    <t>6951715879938</t>
  </si>
  <si>
    <t>6951715879945</t>
  </si>
  <si>
    <t>6951715879952</t>
  </si>
  <si>
    <t>6951715879969</t>
  </si>
  <si>
    <t>6951715879976</t>
  </si>
  <si>
    <t>6951715879983</t>
  </si>
  <si>
    <t>82615300</t>
  </si>
  <si>
    <t>6971813900204</t>
  </si>
  <si>
    <t>Ein Schuh, den man sich immer wieder gerne anzieht – das ist die Riemchensandale von CITY WALK! Optisch überzeugt der modische Damenschuh schon auf den ersten Blick durch das Obermaterial aus Lederimitat und Textil. Für einen perfekten Sitz am Fuß sorgt der dezente Schnallenverschluss. Er fügt sich optisch hervorragend in das gelungene Design ein. Nieten verleihen dem Schuh das gewisse Etwas und runden die stylishe Optik gekonnt ab. Getragen zu einer angesagten Destroyed-Jeans kommen sie wunderbar zur Geltung. Stilsichere Frauen können sich bei jedem Schritt an dieser Riemchensandale von CITY WALK erfreuen.</t>
  </si>
  <si>
    <t>6971813900211</t>
  </si>
  <si>
    <t>6971813900228</t>
  </si>
  <si>
    <t>6971813900235</t>
  </si>
  <si>
    <t>6971813900242</t>
  </si>
  <si>
    <t>6971813900259</t>
  </si>
  <si>
    <t>6971813900266</t>
  </si>
  <si>
    <t>89940119</t>
  </si>
  <si>
    <t>6971813900532</t>
  </si>
  <si>
    <t>Sandalette von Citywalk aus Textil und Lacklederimitat</t>
  </si>
  <si>
    <t>6971813900549</t>
  </si>
  <si>
    <t>6971813900556</t>
  </si>
  <si>
    <t>6971813900563</t>
  </si>
  <si>
    <t>6971813900570</t>
  </si>
  <si>
    <t>6971813900587</t>
  </si>
  <si>
    <t>6971813900594</t>
  </si>
  <si>
    <t>90208458</t>
  </si>
  <si>
    <t>beige-grün-b</t>
  </si>
  <si>
    <t>6971813900693</t>
  </si>
  <si>
    <t>Die Sandaletten von CITY WALK sind ein absolut trendiges Paar Schuhe, das Frauenherzen höherschlagen lässt! Bereits auf den ersten Blick punktet der Damenschuh mit seinem Obermaterial aus Textil. Mit Hilfe der Schnürung lässt sich der Schuh individuell anpassen und erhält dadurch den optimalen Sitz am Fuß. Das gelungene Design wird durch den Keilabsatz unterstrichen, der an der Laufsohle aus Synthetik angebracht ist. Zu einem sommerlichen Look aus einer luftigen Bluse und einer kurzen Hose kombiniert, sieht die modische Sandalette einfach toll aus und rundet das Outfit gekonnt ab. Ein Schuh, den man beim nächsten Treffen gerne der besten Freundin weiterempfiehlt - das ist die Sandalette von CITY WALK.</t>
  </si>
  <si>
    <t>6971813900709</t>
  </si>
  <si>
    <t>6971813900716</t>
  </si>
  <si>
    <t>6971813900723</t>
  </si>
  <si>
    <t>6971813900730</t>
  </si>
  <si>
    <t>6971813900747</t>
  </si>
  <si>
    <t>6971813900754</t>
  </si>
  <si>
    <t>51741431</t>
  </si>
  <si>
    <t>schwarz-brau</t>
  </si>
  <si>
    <t>8058048355547</t>
  </si>
  <si>
    <t>Die Pantoletten von CITY WALK sind mit Sicherheit das neue Highlight in jedem Damenschuhschrank! Gefertigt aus Leder sehen die Damenschuhe toll aus und überzeugen durch eine hochwertige Verarbeitung. Damit sich der Schuh auch auf längeren Fußwegen problemlos tragen lässt, wurde die Innensohle aus weichem Leder hergestellt. Das gelungene Design wird durch den Blockabsatz unterstrichen, der an der Laufsohle aus Synthetik angebracht ist. In Kombination mit einem Kleid und dezentem Schmuck steht einem gelungenen Auftritt nichts mehr im Weg. Modisches Design und hoher Tragekomfort machen diese Pantolette von CITY WALK zum perfekten Begleiter für jeden Tag!</t>
  </si>
  <si>
    <t>8058048355608</t>
  </si>
  <si>
    <t>56346931</t>
  </si>
  <si>
    <t>8058048354748</t>
  </si>
  <si>
    <t>Riemchensandale von Citywalk aus Leder mit Veloursleder</t>
  </si>
  <si>
    <t>8058048354762</t>
  </si>
  <si>
    <t>PETROLIO</t>
  </si>
  <si>
    <t>58277520</t>
  </si>
  <si>
    <t>braun</t>
  </si>
  <si>
    <t>4062872100765</t>
  </si>
  <si>
    <t>PETROLIO-Sandale</t>
  </si>
  <si>
    <t>Herren Sandalen/Pantoletten</t>
  </si>
  <si>
    <t>Diese Sandalen von PETROLIO machen jeden Gang nach draußen zum Erlebnis. Durch das Obermaterial aus Lederimitat lässt sich der Schuh einfach reinigen und überzeugt optisch auf ganzer Linie. Im Inneren findet sich eine bequeme Vollausstattung aus Textil, die rund um die Uhr für Komfort und ein Wohlgefühl bei jedem Schritt sorgt. Ein weiterer Pluspunkt ist der praktische Klettverschluss, der ausreichend Halt verleiht und super zum optischen Gesamtbild passt. Ganz egal ob beim Einkaufen oder einem Treffen mit Freunden: die Sandale von PETROLIO ist ein toller Allrounder, der beim Tragen einfach Freude macht.</t>
  </si>
  <si>
    <t>44</t>
  </si>
  <si>
    <t>4062872100789</t>
  </si>
  <si>
    <t>45</t>
  </si>
  <si>
    <t>4062872100796</t>
  </si>
  <si>
    <t>46</t>
  </si>
  <si>
    <t>4062872100802</t>
  </si>
  <si>
    <t>58330407</t>
  </si>
  <si>
    <t>4895109733432</t>
  </si>
  <si>
    <t>4895109733449</t>
  </si>
  <si>
    <t>4895109733425</t>
  </si>
  <si>
    <t>4895109733456</t>
  </si>
  <si>
    <t>4895109733418</t>
  </si>
  <si>
    <t>4895109733401</t>
  </si>
  <si>
    <t>73543624</t>
  </si>
  <si>
    <t>6951715880026</t>
  </si>
  <si>
    <t>6951715880019</t>
  </si>
  <si>
    <t>6951715880033</t>
  </si>
  <si>
    <t>6951715880040</t>
  </si>
  <si>
    <t>6951715880002</t>
  </si>
  <si>
    <t>6951715879990</t>
  </si>
  <si>
    <t>73669341</t>
  </si>
  <si>
    <t>pink</t>
  </si>
  <si>
    <t>6951715856434</t>
  </si>
  <si>
    <t>CITYWALK-Slipper</t>
  </si>
  <si>
    <t>Damen Slipper/Mokkassins</t>
  </si>
  <si>
    <t>Slipper von Citywalk aus Lederimitat</t>
  </si>
  <si>
    <t>6951715856397</t>
  </si>
  <si>
    <t>6951715856410</t>
  </si>
  <si>
    <t>6951715856403</t>
  </si>
  <si>
    <t>89306024</t>
  </si>
  <si>
    <t>offwhite-sch</t>
  </si>
  <si>
    <t>6971813900648</t>
  </si>
  <si>
    <t>Die Pantolette von CITY WALK ist wirklich eine Bereicherung des Schuhrepertoires! Zu einem echten Blickfang wird der Damenschuh durch das verwendete Obermaterial aus Textil. Abgerundet wird das tolle Design des Schuhs durch modische Schmucksteine. Ein echter Eye-Catcher! Mit Jeans und Shirt kombiniert, kommt der Schlüpfschuh toll zur Geltung. Noch eine klassische Ledertasche dazu - fertig! Egal ob bei einem Städtetrip oder bei einem Museumsbesuch: Mit dieser Pantolette von CITY WALK verlässt man immer wieder gerne das Haus!</t>
  </si>
  <si>
    <t>6971813900631</t>
  </si>
  <si>
    <t>6971813900655</t>
  </si>
  <si>
    <t>6971813900624</t>
  </si>
  <si>
    <t>6971813900662</t>
  </si>
  <si>
    <t>6971813900679</t>
  </si>
  <si>
    <t>6971813900617</t>
  </si>
  <si>
    <t>91742421</t>
  </si>
  <si>
    <t>dunkelblau-r</t>
  </si>
  <si>
    <t>6951715856618</t>
  </si>
  <si>
    <t>Sandalette von CityWalk aus Textil in Velourslederoptik</t>
  </si>
  <si>
    <t>6951715856601</t>
  </si>
  <si>
    <t>6951715856595</t>
  </si>
  <si>
    <t>Total Stock</t>
  </si>
  <si>
    <t>Total RRP</t>
  </si>
  <si>
    <t>Average RRP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</si>
</sst>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407];[Red]\-#,##0.00\ [$€-407]"/>
  </numFmts>
  <fonts count="6" x14ac:knownFonts="1">
    <font>
      <sz val="11"/>
      <color rgb="FF000000"/>
      <name val="Calibri"/>
      <family val="2"/>
      <charset val="1"/>
    </font>
    <font>
      <sz val="9"/>
      <color rgb="FF000000"/>
      <name val="Arial"/>
      <family val="2"/>
      <charset val="1"/>
    </font>
    <font>
      <b/>
      <sz val="10"/>
      <color rgb="FFFFFFFF"/>
      <name val="Arial"/>
      <family val="2"/>
      <charset val="1"/>
    </font>
    <font>
      <b/>
      <sz val="9"/>
      <color rgb="FF000000"/>
      <name val="Arial"/>
      <family val="2"/>
      <charset val="1"/>
    </font>
    <font>
      <b/>
      <sz val="10"/>
      <name val="Arial"/>
      <family val="2"/>
      <charset val="1"/>
    </font>
    <font>
      <u/>
      <sz val="11"/>
      <color rgb="FF0563C1"/>
      <name val="Calibri"/>
      <family val="2"/>
      <charset val="1"/>
    </font>
  </fonts>
  <fills count="5">
    <fill>
      <patternFill patternType="none"/>
    </fill>
    <fill>
      <patternFill patternType="gray125"/>
    </fill>
    <fill>
      <patternFill patternType="solid">
        <fgColor rgb="FF000000"/>
        <bgColor rgb="FF003300"/>
      </patternFill>
    </fill>
    <fill>
      <patternFill patternType="solid">
        <fgColor rgb="FFDDDDDD"/>
        <bgColor rgb="FFCCFFCC"/>
      </patternFill>
    </fill>
    <fill>
      <patternFill patternType="solid">
        <fgColor rgb="FFC9211E"/>
        <bgColor rgb="FF993366"/>
      </patternFill>
    </fill>
  </fills>
  <borders count="2">
    <border>
      <left/>
      <right/>
      <top/>
      <bottom/>
      <diagonal/>
    </border>
    <border>
      <left style="hair">
        <color auto="1"/>
      </left>
      <right style="hair">
        <color auto="1"/>
      </right>
      <top style="hair">
        <color auto="1"/>
      </top>
      <bottom style="hair">
        <color auto="1"/>
      </bottom>
      <diagonal/>
    </border>
  </borders>
  <cellStyleXfs count="2">
    <xf numFmtId="0" fontId="0" fillId="0" borderId="0"/>
    <xf numFmtId="0" fontId="5" fillId="0" borderId="0" applyBorder="0" applyProtection="0"/>
  </cellStyleXfs>
  <cellXfs count="24">
    <xf numFmtId="0" fontId="0" fillId="0" borderId="0" xfId="0"/>
    <xf numFmtId="0" fontId="1" fillId="0" borderId="0" xfId="0" applyFont="1" applyAlignment="1">
      <alignment horizontal="center"/>
    </xf>
    <xf numFmtId="164" fontId="1" fillId="0" borderId="0" xfId="0" applyNumberFormat="1" applyFont="1" applyAlignment="1">
      <alignment horizontal="center"/>
    </xf>
    <xf numFmtId="0" fontId="0" fillId="0" borderId="0" xfId="0" applyAlignment="1">
      <alignment horizontal="center"/>
    </xf>
    <xf numFmtId="0" fontId="2" fillId="2" borderId="1" xfId="0" applyFont="1" applyFill="1" applyBorder="1" applyAlignment="1">
      <alignment horizontal="center"/>
    </xf>
    <xf numFmtId="164" fontId="2" fillId="2" borderId="1" xfId="0" applyNumberFormat="1" applyFont="1" applyFill="1" applyBorder="1" applyAlignment="1">
      <alignment horizontal="center"/>
    </xf>
    <xf numFmtId="0" fontId="3" fillId="0" borderId="0" xfId="0" applyFont="1" applyAlignment="1">
      <alignment horizontal="center"/>
    </xf>
    <xf numFmtId="0" fontId="1" fillId="0" borderId="1" xfId="0" applyFont="1" applyBorder="1" applyAlignment="1">
      <alignment horizontal="center"/>
    </xf>
    <xf numFmtId="164" fontId="1" fillId="0" borderId="1" xfId="0" applyNumberFormat="1" applyFont="1" applyBorder="1" applyAlignment="1">
      <alignment horizontal="center"/>
    </xf>
    <xf numFmtId="164" fontId="0" fillId="0" borderId="1" xfId="0" applyNumberFormat="1" applyBorder="1" applyAlignment="1">
      <alignment horizontal="center"/>
    </xf>
    <xf numFmtId="0" fontId="4" fillId="3" borderId="1" xfId="0" applyFont="1" applyFill="1" applyBorder="1" applyAlignment="1">
      <alignment horizontal="center"/>
    </xf>
    <xf numFmtId="164" fontId="4" fillId="3" borderId="1" xfId="0" applyNumberFormat="1" applyFont="1" applyFill="1" applyBorder="1" applyAlignment="1">
      <alignment horizontal="center"/>
    </xf>
    <xf numFmtId="0" fontId="0" fillId="2" borderId="0" xfId="0" applyFill="1" applyAlignment="1">
      <alignment horizontal="center"/>
    </xf>
    <xf numFmtId="164" fontId="0" fillId="2" borderId="0" xfId="0" applyNumberFormat="1" applyFill="1" applyAlignment="1">
      <alignment horizontal="center"/>
    </xf>
    <xf numFmtId="0" fontId="5" fillId="0" borderId="0" xfId="1" applyBorder="1" applyAlignment="1" applyProtection="1">
      <alignment horizontal="center"/>
    </xf>
    <xf numFmtId="164" fontId="0" fillId="0" borderId="0" xfId="0" applyNumberFormat="1" applyBorder="1" applyAlignment="1">
      <alignment horizontal="center"/>
    </xf>
    <xf numFmtId="164" fontId="4" fillId="0" borderId="0" xfId="0" applyNumberFormat="1" applyFont="1" applyAlignment="1">
      <alignment horizontal="center"/>
    </xf>
    <xf numFmtId="0" fontId="2" fillId="4" borderId="1" xfId="0" applyFont="1" applyFill="1" applyBorder="1" applyAlignment="1">
      <alignment horizontal="center"/>
    </xf>
    <xf numFmtId="164" fontId="0" fillId="0" borderId="0" xfId="0" applyNumberFormat="1" applyAlignment="1">
      <alignment horizontal="center"/>
    </xf>
    <xf numFmtId="0" fontId="4" fillId="0" borderId="1" xfId="0" applyFont="1" applyBorder="1" applyAlignment="1">
      <alignment horizontal="center"/>
    </xf>
    <xf numFmtId="0" fontId="0" fillId="0" borderId="1" xfId="0" applyBorder="1" applyAlignment="1">
      <alignment horizontal="center"/>
    </xf>
    <xf numFmtId="164" fontId="4" fillId="0" borderId="1" xfId="0" applyNumberFormat="1" applyFont="1" applyBorder="1" applyAlignment="1">
      <alignment horizontal="center"/>
    </xf>
    <xf numFmtId="0" fontId="2" fillId="2" borderId="0" xfId="0" applyFont="1" applyFill="1" applyBorder="1" applyAlignment="1">
      <alignment horizontal="center" vertical="center"/>
    </xf>
    <xf numFmtId="164" fontId="4" fillId="0" borderId="1" xfId="0" applyNumberFormat="1"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26" Type="http://schemas.openxmlformats.org/officeDocument/2006/relationships/image" Target="../media/image26.pn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s>
</file>

<file path=xl/drawings/drawing1.xml><?xml version="1.0" encoding="utf-8"?>
<xdr:wsDr xmlns:xdr="http://schemas.openxmlformats.org/drawingml/2006/spreadsheetDrawing" xmlns:a="http://schemas.openxmlformats.org/drawingml/2006/main">
  <xdr:twoCellAnchor editAs="oneCell">
    <xdr:from>
      <xdr:col>13</xdr:col>
      <xdr:colOff>360</xdr:colOff>
      <xdr:row>2</xdr:row>
      <xdr:rowOff>0</xdr:rowOff>
    </xdr:from>
    <xdr:to>
      <xdr:col>15</xdr:col>
      <xdr:colOff>344880</xdr:colOff>
      <xdr:row>11</xdr:row>
      <xdr:rowOff>158760</xdr:rowOff>
    </xdr:to>
    <xdr:pic>
      <xdr:nvPicPr>
        <xdr:cNvPr id="2" name="Bild 1"/>
        <xdr:cNvPicPr/>
      </xdr:nvPicPr>
      <xdr:blipFill>
        <a:blip xmlns:r="http://schemas.openxmlformats.org/officeDocument/2006/relationships" r:embed="rId1"/>
        <a:stretch/>
      </xdr:blipFill>
      <xdr:spPr>
        <a:xfrm>
          <a:off x="15824520" y="177120"/>
          <a:ext cx="1969920" cy="1749240"/>
        </a:xfrm>
        <a:prstGeom prst="rect">
          <a:avLst/>
        </a:prstGeom>
        <a:ln>
          <a:noFill/>
        </a:ln>
      </xdr:spPr>
    </xdr:pic>
    <xdr:clientData/>
  </xdr:twoCellAnchor>
  <xdr:twoCellAnchor editAs="oneCell">
    <xdr:from>
      <xdr:col>13</xdr:col>
      <xdr:colOff>360</xdr:colOff>
      <xdr:row>13</xdr:row>
      <xdr:rowOff>0</xdr:rowOff>
    </xdr:from>
    <xdr:to>
      <xdr:col>15</xdr:col>
      <xdr:colOff>344880</xdr:colOff>
      <xdr:row>22</xdr:row>
      <xdr:rowOff>159120</xdr:rowOff>
    </xdr:to>
    <xdr:pic>
      <xdr:nvPicPr>
        <xdr:cNvPr id="3" name="Bild 2"/>
        <xdr:cNvPicPr/>
      </xdr:nvPicPr>
      <xdr:blipFill>
        <a:blip xmlns:r="http://schemas.openxmlformats.org/officeDocument/2006/relationships" r:embed="rId2"/>
        <a:stretch/>
      </xdr:blipFill>
      <xdr:spPr>
        <a:xfrm>
          <a:off x="15824520" y="2037600"/>
          <a:ext cx="1969920" cy="1749600"/>
        </a:xfrm>
        <a:prstGeom prst="rect">
          <a:avLst/>
        </a:prstGeom>
        <a:ln>
          <a:noFill/>
        </a:ln>
      </xdr:spPr>
    </xdr:pic>
    <xdr:clientData/>
  </xdr:twoCellAnchor>
  <xdr:twoCellAnchor editAs="oneCell">
    <xdr:from>
      <xdr:col>13</xdr:col>
      <xdr:colOff>360</xdr:colOff>
      <xdr:row>24</xdr:row>
      <xdr:rowOff>2880</xdr:rowOff>
    </xdr:from>
    <xdr:to>
      <xdr:col>15</xdr:col>
      <xdr:colOff>344880</xdr:colOff>
      <xdr:row>33</xdr:row>
      <xdr:rowOff>162000</xdr:rowOff>
    </xdr:to>
    <xdr:pic>
      <xdr:nvPicPr>
        <xdr:cNvPr id="4" name="Bild 3"/>
        <xdr:cNvPicPr/>
      </xdr:nvPicPr>
      <xdr:blipFill>
        <a:blip xmlns:r="http://schemas.openxmlformats.org/officeDocument/2006/relationships" r:embed="rId3"/>
        <a:stretch/>
      </xdr:blipFill>
      <xdr:spPr>
        <a:xfrm>
          <a:off x="15824520" y="3900960"/>
          <a:ext cx="1969920" cy="1749960"/>
        </a:xfrm>
        <a:prstGeom prst="rect">
          <a:avLst/>
        </a:prstGeom>
        <a:ln>
          <a:noFill/>
        </a:ln>
      </xdr:spPr>
    </xdr:pic>
    <xdr:clientData/>
  </xdr:twoCellAnchor>
  <xdr:twoCellAnchor editAs="oneCell">
    <xdr:from>
      <xdr:col>13</xdr:col>
      <xdr:colOff>360</xdr:colOff>
      <xdr:row>35</xdr:row>
      <xdr:rowOff>2880</xdr:rowOff>
    </xdr:from>
    <xdr:to>
      <xdr:col>15</xdr:col>
      <xdr:colOff>344880</xdr:colOff>
      <xdr:row>44</xdr:row>
      <xdr:rowOff>162360</xdr:rowOff>
    </xdr:to>
    <xdr:pic>
      <xdr:nvPicPr>
        <xdr:cNvPr id="5" name="Bild 4"/>
        <xdr:cNvPicPr/>
      </xdr:nvPicPr>
      <xdr:blipFill>
        <a:blip xmlns:r="http://schemas.openxmlformats.org/officeDocument/2006/relationships" r:embed="rId4"/>
        <a:stretch/>
      </xdr:blipFill>
      <xdr:spPr>
        <a:xfrm>
          <a:off x="15824520" y="5761440"/>
          <a:ext cx="1969920" cy="1750320"/>
        </a:xfrm>
        <a:prstGeom prst="rect">
          <a:avLst/>
        </a:prstGeom>
        <a:ln>
          <a:noFill/>
        </a:ln>
      </xdr:spPr>
    </xdr:pic>
    <xdr:clientData/>
  </xdr:twoCellAnchor>
  <xdr:twoCellAnchor editAs="oneCell">
    <xdr:from>
      <xdr:col>13</xdr:col>
      <xdr:colOff>360</xdr:colOff>
      <xdr:row>46</xdr:row>
      <xdr:rowOff>2880</xdr:rowOff>
    </xdr:from>
    <xdr:to>
      <xdr:col>15</xdr:col>
      <xdr:colOff>344880</xdr:colOff>
      <xdr:row>55</xdr:row>
      <xdr:rowOff>162720</xdr:rowOff>
    </xdr:to>
    <xdr:pic>
      <xdr:nvPicPr>
        <xdr:cNvPr id="6" name="Bild 5"/>
        <xdr:cNvPicPr/>
      </xdr:nvPicPr>
      <xdr:blipFill>
        <a:blip xmlns:r="http://schemas.openxmlformats.org/officeDocument/2006/relationships" r:embed="rId5"/>
        <a:stretch/>
      </xdr:blipFill>
      <xdr:spPr>
        <a:xfrm>
          <a:off x="15824520" y="7621920"/>
          <a:ext cx="1969920" cy="1750680"/>
        </a:xfrm>
        <a:prstGeom prst="rect">
          <a:avLst/>
        </a:prstGeom>
        <a:ln>
          <a:noFill/>
        </a:ln>
      </xdr:spPr>
    </xdr:pic>
    <xdr:clientData/>
  </xdr:twoCellAnchor>
  <xdr:twoCellAnchor editAs="oneCell">
    <xdr:from>
      <xdr:col>13</xdr:col>
      <xdr:colOff>360</xdr:colOff>
      <xdr:row>57</xdr:row>
      <xdr:rowOff>0</xdr:rowOff>
    </xdr:from>
    <xdr:to>
      <xdr:col>15</xdr:col>
      <xdr:colOff>344880</xdr:colOff>
      <xdr:row>66</xdr:row>
      <xdr:rowOff>160560</xdr:rowOff>
    </xdr:to>
    <xdr:pic>
      <xdr:nvPicPr>
        <xdr:cNvPr id="7" name="Bild 6"/>
        <xdr:cNvPicPr/>
      </xdr:nvPicPr>
      <xdr:blipFill>
        <a:blip xmlns:r="http://schemas.openxmlformats.org/officeDocument/2006/relationships" r:embed="rId6"/>
        <a:stretch/>
      </xdr:blipFill>
      <xdr:spPr>
        <a:xfrm>
          <a:off x="15824520" y="9479880"/>
          <a:ext cx="1969920" cy="1751040"/>
        </a:xfrm>
        <a:prstGeom prst="rect">
          <a:avLst/>
        </a:prstGeom>
        <a:ln>
          <a:noFill/>
        </a:ln>
      </xdr:spPr>
    </xdr:pic>
    <xdr:clientData/>
  </xdr:twoCellAnchor>
  <xdr:twoCellAnchor editAs="oneCell">
    <xdr:from>
      <xdr:col>13</xdr:col>
      <xdr:colOff>360</xdr:colOff>
      <xdr:row>68</xdr:row>
      <xdr:rowOff>1080</xdr:rowOff>
    </xdr:from>
    <xdr:to>
      <xdr:col>15</xdr:col>
      <xdr:colOff>344880</xdr:colOff>
      <xdr:row>77</xdr:row>
      <xdr:rowOff>162000</xdr:rowOff>
    </xdr:to>
    <xdr:pic>
      <xdr:nvPicPr>
        <xdr:cNvPr id="8" name="Bild 7"/>
        <xdr:cNvPicPr/>
      </xdr:nvPicPr>
      <xdr:blipFill>
        <a:blip xmlns:r="http://schemas.openxmlformats.org/officeDocument/2006/relationships" r:embed="rId7"/>
        <a:stretch/>
      </xdr:blipFill>
      <xdr:spPr>
        <a:xfrm>
          <a:off x="15824520" y="11341440"/>
          <a:ext cx="1969920" cy="1751400"/>
        </a:xfrm>
        <a:prstGeom prst="rect">
          <a:avLst/>
        </a:prstGeom>
        <a:ln>
          <a:noFill/>
        </a:ln>
      </xdr:spPr>
    </xdr:pic>
    <xdr:clientData/>
  </xdr:twoCellAnchor>
  <xdr:twoCellAnchor editAs="oneCell">
    <xdr:from>
      <xdr:col>13</xdr:col>
      <xdr:colOff>360</xdr:colOff>
      <xdr:row>79</xdr:row>
      <xdr:rowOff>1080</xdr:rowOff>
    </xdr:from>
    <xdr:to>
      <xdr:col>15</xdr:col>
      <xdr:colOff>344880</xdr:colOff>
      <xdr:row>88</xdr:row>
      <xdr:rowOff>160200</xdr:rowOff>
    </xdr:to>
    <xdr:pic>
      <xdr:nvPicPr>
        <xdr:cNvPr id="9" name="Bild 8"/>
        <xdr:cNvPicPr/>
      </xdr:nvPicPr>
      <xdr:blipFill>
        <a:blip xmlns:r="http://schemas.openxmlformats.org/officeDocument/2006/relationships" r:embed="rId8"/>
        <a:stretch/>
      </xdr:blipFill>
      <xdr:spPr>
        <a:xfrm>
          <a:off x="15824520" y="13201920"/>
          <a:ext cx="1969920" cy="1751760"/>
        </a:xfrm>
        <a:prstGeom prst="rect">
          <a:avLst/>
        </a:prstGeom>
        <a:ln>
          <a:noFill/>
        </a:ln>
      </xdr:spPr>
    </xdr:pic>
    <xdr:clientData/>
  </xdr:twoCellAnchor>
  <xdr:twoCellAnchor editAs="oneCell">
    <xdr:from>
      <xdr:col>13</xdr:col>
      <xdr:colOff>360</xdr:colOff>
      <xdr:row>90</xdr:row>
      <xdr:rowOff>3960</xdr:rowOff>
    </xdr:from>
    <xdr:to>
      <xdr:col>15</xdr:col>
      <xdr:colOff>344880</xdr:colOff>
      <xdr:row>99</xdr:row>
      <xdr:rowOff>165240</xdr:rowOff>
    </xdr:to>
    <xdr:pic>
      <xdr:nvPicPr>
        <xdr:cNvPr id="10" name="Bild 9"/>
        <xdr:cNvPicPr/>
      </xdr:nvPicPr>
      <xdr:blipFill>
        <a:blip xmlns:r="http://schemas.openxmlformats.org/officeDocument/2006/relationships" r:embed="rId9"/>
        <a:stretch/>
      </xdr:blipFill>
      <xdr:spPr>
        <a:xfrm>
          <a:off x="15824520" y="15067080"/>
          <a:ext cx="1969920" cy="1752120"/>
        </a:xfrm>
        <a:prstGeom prst="rect">
          <a:avLst/>
        </a:prstGeom>
        <a:ln>
          <a:noFill/>
        </a:ln>
      </xdr:spPr>
    </xdr:pic>
    <xdr:clientData/>
  </xdr:twoCellAnchor>
  <xdr:twoCellAnchor editAs="oneCell">
    <xdr:from>
      <xdr:col>13</xdr:col>
      <xdr:colOff>360</xdr:colOff>
      <xdr:row>101</xdr:row>
      <xdr:rowOff>1080</xdr:rowOff>
    </xdr:from>
    <xdr:to>
      <xdr:col>15</xdr:col>
      <xdr:colOff>344880</xdr:colOff>
      <xdr:row>110</xdr:row>
      <xdr:rowOff>160920</xdr:rowOff>
    </xdr:to>
    <xdr:pic>
      <xdr:nvPicPr>
        <xdr:cNvPr id="11" name="Bild 10"/>
        <xdr:cNvPicPr/>
      </xdr:nvPicPr>
      <xdr:blipFill>
        <a:blip xmlns:r="http://schemas.openxmlformats.org/officeDocument/2006/relationships" r:embed="rId10"/>
        <a:stretch/>
      </xdr:blipFill>
      <xdr:spPr>
        <a:xfrm>
          <a:off x="15824520" y="16925040"/>
          <a:ext cx="1969920" cy="1752480"/>
        </a:xfrm>
        <a:prstGeom prst="rect">
          <a:avLst/>
        </a:prstGeom>
        <a:ln>
          <a:noFill/>
        </a:ln>
      </xdr:spPr>
    </xdr:pic>
    <xdr:clientData/>
  </xdr:twoCellAnchor>
  <xdr:twoCellAnchor editAs="oneCell">
    <xdr:from>
      <xdr:col>13</xdr:col>
      <xdr:colOff>360</xdr:colOff>
      <xdr:row>112</xdr:row>
      <xdr:rowOff>3960</xdr:rowOff>
    </xdr:from>
    <xdr:to>
      <xdr:col>15</xdr:col>
      <xdr:colOff>344880</xdr:colOff>
      <xdr:row>121</xdr:row>
      <xdr:rowOff>165960</xdr:rowOff>
    </xdr:to>
    <xdr:pic>
      <xdr:nvPicPr>
        <xdr:cNvPr id="12" name="Bild 11"/>
        <xdr:cNvPicPr/>
      </xdr:nvPicPr>
      <xdr:blipFill>
        <a:blip xmlns:r="http://schemas.openxmlformats.org/officeDocument/2006/relationships" r:embed="rId11"/>
        <a:stretch/>
      </xdr:blipFill>
      <xdr:spPr>
        <a:xfrm>
          <a:off x="15824520" y="18790200"/>
          <a:ext cx="1969920" cy="1752840"/>
        </a:xfrm>
        <a:prstGeom prst="rect">
          <a:avLst/>
        </a:prstGeom>
        <a:ln>
          <a:noFill/>
        </a:ln>
      </xdr:spPr>
    </xdr:pic>
    <xdr:clientData/>
  </xdr:twoCellAnchor>
  <xdr:twoCellAnchor editAs="oneCell">
    <xdr:from>
      <xdr:col>13</xdr:col>
      <xdr:colOff>360</xdr:colOff>
      <xdr:row>123</xdr:row>
      <xdr:rowOff>3960</xdr:rowOff>
    </xdr:from>
    <xdr:to>
      <xdr:col>15</xdr:col>
      <xdr:colOff>344880</xdr:colOff>
      <xdr:row>132</xdr:row>
      <xdr:rowOff>166320</xdr:rowOff>
    </xdr:to>
    <xdr:pic>
      <xdr:nvPicPr>
        <xdr:cNvPr id="13" name="Bild 12"/>
        <xdr:cNvPicPr/>
      </xdr:nvPicPr>
      <xdr:blipFill>
        <a:blip xmlns:r="http://schemas.openxmlformats.org/officeDocument/2006/relationships" r:embed="rId12"/>
        <a:stretch/>
      </xdr:blipFill>
      <xdr:spPr>
        <a:xfrm>
          <a:off x="15824520" y="20650680"/>
          <a:ext cx="1969920" cy="1753200"/>
        </a:xfrm>
        <a:prstGeom prst="rect">
          <a:avLst/>
        </a:prstGeom>
        <a:ln>
          <a:noFill/>
        </a:ln>
      </xdr:spPr>
    </xdr:pic>
    <xdr:clientData/>
  </xdr:twoCellAnchor>
  <xdr:twoCellAnchor editAs="oneCell">
    <xdr:from>
      <xdr:col>13</xdr:col>
      <xdr:colOff>360</xdr:colOff>
      <xdr:row>134</xdr:row>
      <xdr:rowOff>1080</xdr:rowOff>
    </xdr:from>
    <xdr:to>
      <xdr:col>15</xdr:col>
      <xdr:colOff>344880</xdr:colOff>
      <xdr:row>143</xdr:row>
      <xdr:rowOff>164160</xdr:rowOff>
    </xdr:to>
    <xdr:pic>
      <xdr:nvPicPr>
        <xdr:cNvPr id="14" name="Bild 13"/>
        <xdr:cNvPicPr/>
      </xdr:nvPicPr>
      <xdr:blipFill>
        <a:blip xmlns:r="http://schemas.openxmlformats.org/officeDocument/2006/relationships" r:embed="rId13"/>
        <a:stretch/>
      </xdr:blipFill>
      <xdr:spPr>
        <a:xfrm>
          <a:off x="15824520" y="22508640"/>
          <a:ext cx="1969920" cy="1753560"/>
        </a:xfrm>
        <a:prstGeom prst="rect">
          <a:avLst/>
        </a:prstGeom>
        <a:ln>
          <a:noFill/>
        </a:ln>
      </xdr:spPr>
    </xdr:pic>
    <xdr:clientData/>
  </xdr:twoCellAnchor>
  <xdr:twoCellAnchor editAs="oneCell">
    <xdr:from>
      <xdr:col>13</xdr:col>
      <xdr:colOff>360</xdr:colOff>
      <xdr:row>145</xdr:row>
      <xdr:rowOff>0</xdr:rowOff>
    </xdr:from>
    <xdr:to>
      <xdr:col>15</xdr:col>
      <xdr:colOff>344880</xdr:colOff>
      <xdr:row>154</xdr:row>
      <xdr:rowOff>163080</xdr:rowOff>
    </xdr:to>
    <xdr:pic>
      <xdr:nvPicPr>
        <xdr:cNvPr id="15" name="Bild 14"/>
        <xdr:cNvPicPr/>
      </xdr:nvPicPr>
      <xdr:blipFill>
        <a:blip xmlns:r="http://schemas.openxmlformats.org/officeDocument/2006/relationships" r:embed="rId14"/>
        <a:stretch/>
      </xdr:blipFill>
      <xdr:spPr>
        <a:xfrm>
          <a:off x="15824520" y="24368040"/>
          <a:ext cx="1969920" cy="1753560"/>
        </a:xfrm>
        <a:prstGeom prst="rect">
          <a:avLst/>
        </a:prstGeom>
        <a:ln>
          <a:noFill/>
        </a:ln>
      </xdr:spPr>
    </xdr:pic>
    <xdr:clientData/>
  </xdr:twoCellAnchor>
  <xdr:twoCellAnchor editAs="oneCell">
    <xdr:from>
      <xdr:col>13</xdr:col>
      <xdr:colOff>360</xdr:colOff>
      <xdr:row>156</xdr:row>
      <xdr:rowOff>0</xdr:rowOff>
    </xdr:from>
    <xdr:to>
      <xdr:col>15</xdr:col>
      <xdr:colOff>344880</xdr:colOff>
      <xdr:row>165</xdr:row>
      <xdr:rowOff>161280</xdr:rowOff>
    </xdr:to>
    <xdr:pic>
      <xdr:nvPicPr>
        <xdr:cNvPr id="16" name="Bild 15"/>
        <xdr:cNvPicPr/>
      </xdr:nvPicPr>
      <xdr:blipFill>
        <a:blip xmlns:r="http://schemas.openxmlformats.org/officeDocument/2006/relationships" r:embed="rId15"/>
        <a:stretch/>
      </xdr:blipFill>
      <xdr:spPr>
        <a:xfrm>
          <a:off x="15824520" y="26228520"/>
          <a:ext cx="1969920" cy="1753920"/>
        </a:xfrm>
        <a:prstGeom prst="rect">
          <a:avLst/>
        </a:prstGeom>
        <a:ln>
          <a:noFill/>
        </a:ln>
      </xdr:spPr>
    </xdr:pic>
    <xdr:clientData/>
  </xdr:twoCellAnchor>
  <xdr:twoCellAnchor editAs="oneCell">
    <xdr:from>
      <xdr:col>13</xdr:col>
      <xdr:colOff>360</xdr:colOff>
      <xdr:row>167</xdr:row>
      <xdr:rowOff>2880</xdr:rowOff>
    </xdr:from>
    <xdr:to>
      <xdr:col>15</xdr:col>
      <xdr:colOff>344880</xdr:colOff>
      <xdr:row>176</xdr:row>
      <xdr:rowOff>164520</xdr:rowOff>
    </xdr:to>
    <xdr:pic>
      <xdr:nvPicPr>
        <xdr:cNvPr id="17" name="Bild 16"/>
        <xdr:cNvPicPr/>
      </xdr:nvPicPr>
      <xdr:blipFill>
        <a:blip xmlns:r="http://schemas.openxmlformats.org/officeDocument/2006/relationships" r:embed="rId16"/>
        <a:stretch/>
      </xdr:blipFill>
      <xdr:spPr>
        <a:xfrm>
          <a:off x="15824520" y="28093680"/>
          <a:ext cx="1969920" cy="1754280"/>
        </a:xfrm>
        <a:prstGeom prst="rect">
          <a:avLst/>
        </a:prstGeom>
        <a:ln>
          <a:noFill/>
        </a:ln>
      </xdr:spPr>
    </xdr:pic>
    <xdr:clientData/>
  </xdr:twoCellAnchor>
  <xdr:twoCellAnchor editAs="oneCell">
    <xdr:from>
      <xdr:col>13</xdr:col>
      <xdr:colOff>360</xdr:colOff>
      <xdr:row>178</xdr:row>
      <xdr:rowOff>0</xdr:rowOff>
    </xdr:from>
    <xdr:to>
      <xdr:col>15</xdr:col>
      <xdr:colOff>344880</xdr:colOff>
      <xdr:row>187</xdr:row>
      <xdr:rowOff>162000</xdr:rowOff>
    </xdr:to>
    <xdr:pic>
      <xdr:nvPicPr>
        <xdr:cNvPr id="18" name="Bild 17"/>
        <xdr:cNvPicPr/>
      </xdr:nvPicPr>
      <xdr:blipFill>
        <a:blip xmlns:r="http://schemas.openxmlformats.org/officeDocument/2006/relationships" r:embed="rId17"/>
        <a:stretch/>
      </xdr:blipFill>
      <xdr:spPr>
        <a:xfrm>
          <a:off x="15824520" y="29953440"/>
          <a:ext cx="1969920" cy="1754640"/>
        </a:xfrm>
        <a:prstGeom prst="rect">
          <a:avLst/>
        </a:prstGeom>
        <a:ln>
          <a:noFill/>
        </a:ln>
      </xdr:spPr>
    </xdr:pic>
    <xdr:clientData/>
  </xdr:twoCellAnchor>
  <xdr:twoCellAnchor editAs="oneCell">
    <xdr:from>
      <xdr:col>13</xdr:col>
      <xdr:colOff>11880</xdr:colOff>
      <xdr:row>189</xdr:row>
      <xdr:rowOff>10080</xdr:rowOff>
    </xdr:from>
    <xdr:to>
      <xdr:col>15</xdr:col>
      <xdr:colOff>361440</xdr:colOff>
      <xdr:row>199</xdr:row>
      <xdr:rowOff>141120</xdr:rowOff>
    </xdr:to>
    <xdr:pic>
      <xdr:nvPicPr>
        <xdr:cNvPr id="19" name="Bild 1_0"/>
        <xdr:cNvPicPr/>
      </xdr:nvPicPr>
      <xdr:blipFill>
        <a:blip xmlns:r="http://schemas.openxmlformats.org/officeDocument/2006/relationships" r:embed="rId18"/>
        <a:stretch/>
      </xdr:blipFill>
      <xdr:spPr>
        <a:xfrm>
          <a:off x="15836040" y="31825800"/>
          <a:ext cx="1974960" cy="1883880"/>
        </a:xfrm>
        <a:prstGeom prst="rect">
          <a:avLst/>
        </a:prstGeom>
        <a:ln>
          <a:noFill/>
        </a:ln>
      </xdr:spPr>
    </xdr:pic>
    <xdr:clientData/>
  </xdr:twoCellAnchor>
  <xdr:twoCellAnchor editAs="oneCell">
    <xdr:from>
      <xdr:col>13</xdr:col>
      <xdr:colOff>22320</xdr:colOff>
      <xdr:row>201</xdr:row>
      <xdr:rowOff>30960</xdr:rowOff>
    </xdr:from>
    <xdr:to>
      <xdr:col>15</xdr:col>
      <xdr:colOff>371880</xdr:colOff>
      <xdr:row>211</xdr:row>
      <xdr:rowOff>83880</xdr:rowOff>
    </xdr:to>
    <xdr:pic>
      <xdr:nvPicPr>
        <xdr:cNvPr id="20" name="Bild 2_0"/>
        <xdr:cNvPicPr/>
      </xdr:nvPicPr>
      <xdr:blipFill>
        <a:blip xmlns:r="http://schemas.openxmlformats.org/officeDocument/2006/relationships" r:embed="rId19"/>
        <a:stretch/>
      </xdr:blipFill>
      <xdr:spPr>
        <a:xfrm>
          <a:off x="15846480" y="33869160"/>
          <a:ext cx="1974960" cy="1805760"/>
        </a:xfrm>
        <a:prstGeom prst="rect">
          <a:avLst/>
        </a:prstGeom>
        <a:ln>
          <a:noFill/>
        </a:ln>
      </xdr:spPr>
    </xdr:pic>
    <xdr:clientData/>
  </xdr:twoCellAnchor>
  <xdr:twoCellAnchor editAs="oneCell">
    <xdr:from>
      <xdr:col>13</xdr:col>
      <xdr:colOff>32040</xdr:colOff>
      <xdr:row>213</xdr:row>
      <xdr:rowOff>30600</xdr:rowOff>
    </xdr:from>
    <xdr:to>
      <xdr:col>15</xdr:col>
      <xdr:colOff>423000</xdr:colOff>
      <xdr:row>223</xdr:row>
      <xdr:rowOff>122400</xdr:rowOff>
    </xdr:to>
    <xdr:pic>
      <xdr:nvPicPr>
        <xdr:cNvPr id="21" name="Bild 3_0"/>
        <xdr:cNvPicPr/>
      </xdr:nvPicPr>
      <xdr:blipFill>
        <a:blip xmlns:r="http://schemas.openxmlformats.org/officeDocument/2006/relationships" r:embed="rId20"/>
        <a:stretch/>
      </xdr:blipFill>
      <xdr:spPr>
        <a:xfrm>
          <a:off x="15856200" y="35891280"/>
          <a:ext cx="2016360" cy="1844640"/>
        </a:xfrm>
        <a:prstGeom prst="rect">
          <a:avLst/>
        </a:prstGeom>
        <a:ln>
          <a:noFill/>
        </a:ln>
      </xdr:spPr>
    </xdr:pic>
    <xdr:clientData/>
  </xdr:twoCellAnchor>
  <xdr:twoCellAnchor editAs="oneCell">
    <xdr:from>
      <xdr:col>13</xdr:col>
      <xdr:colOff>12240</xdr:colOff>
      <xdr:row>225</xdr:row>
      <xdr:rowOff>31680</xdr:rowOff>
    </xdr:from>
    <xdr:to>
      <xdr:col>15</xdr:col>
      <xdr:colOff>423000</xdr:colOff>
      <xdr:row>235</xdr:row>
      <xdr:rowOff>142560</xdr:rowOff>
    </xdr:to>
    <xdr:pic>
      <xdr:nvPicPr>
        <xdr:cNvPr id="22" name="Bild 4_0"/>
        <xdr:cNvPicPr/>
      </xdr:nvPicPr>
      <xdr:blipFill>
        <a:blip xmlns:r="http://schemas.openxmlformats.org/officeDocument/2006/relationships" r:embed="rId21"/>
        <a:stretch/>
      </xdr:blipFill>
      <xdr:spPr>
        <a:xfrm>
          <a:off x="15836400" y="37914840"/>
          <a:ext cx="2036160" cy="1863720"/>
        </a:xfrm>
        <a:prstGeom prst="rect">
          <a:avLst/>
        </a:prstGeom>
        <a:ln>
          <a:noFill/>
        </a:ln>
      </xdr:spPr>
    </xdr:pic>
    <xdr:clientData/>
  </xdr:twoCellAnchor>
  <xdr:twoCellAnchor editAs="oneCell">
    <xdr:from>
      <xdr:col>13</xdr:col>
      <xdr:colOff>21960</xdr:colOff>
      <xdr:row>237</xdr:row>
      <xdr:rowOff>43200</xdr:rowOff>
    </xdr:from>
    <xdr:to>
      <xdr:col>15</xdr:col>
      <xdr:colOff>423000</xdr:colOff>
      <xdr:row>247</xdr:row>
      <xdr:rowOff>145440</xdr:rowOff>
    </xdr:to>
    <xdr:pic>
      <xdr:nvPicPr>
        <xdr:cNvPr id="23" name="Bild 5_0"/>
        <xdr:cNvPicPr/>
      </xdr:nvPicPr>
      <xdr:blipFill>
        <a:blip xmlns:r="http://schemas.openxmlformats.org/officeDocument/2006/relationships" r:embed="rId22"/>
        <a:stretch/>
      </xdr:blipFill>
      <xdr:spPr>
        <a:xfrm>
          <a:off x="15846120" y="39948840"/>
          <a:ext cx="2026440" cy="1855080"/>
        </a:xfrm>
        <a:prstGeom prst="rect">
          <a:avLst/>
        </a:prstGeom>
        <a:ln>
          <a:noFill/>
        </a:ln>
      </xdr:spPr>
    </xdr:pic>
    <xdr:clientData/>
  </xdr:twoCellAnchor>
  <xdr:twoCellAnchor editAs="oneCell">
    <xdr:from>
      <xdr:col>13</xdr:col>
      <xdr:colOff>12240</xdr:colOff>
      <xdr:row>249</xdr:row>
      <xdr:rowOff>22320</xdr:rowOff>
    </xdr:from>
    <xdr:to>
      <xdr:col>15</xdr:col>
      <xdr:colOff>433080</xdr:colOff>
      <xdr:row>259</xdr:row>
      <xdr:rowOff>143640</xdr:rowOff>
    </xdr:to>
    <xdr:pic>
      <xdr:nvPicPr>
        <xdr:cNvPr id="24" name="Bild 6_0"/>
        <xdr:cNvPicPr/>
      </xdr:nvPicPr>
      <xdr:blipFill>
        <a:blip xmlns:r="http://schemas.openxmlformats.org/officeDocument/2006/relationships" r:embed="rId23"/>
        <a:stretch/>
      </xdr:blipFill>
      <xdr:spPr>
        <a:xfrm>
          <a:off x="15836400" y="41950440"/>
          <a:ext cx="2046240" cy="1874160"/>
        </a:xfrm>
        <a:prstGeom prst="rect">
          <a:avLst/>
        </a:prstGeom>
        <a:ln>
          <a:noFill/>
        </a:ln>
      </xdr:spPr>
    </xdr:pic>
    <xdr:clientData/>
  </xdr:twoCellAnchor>
  <xdr:twoCellAnchor editAs="oneCell">
    <xdr:from>
      <xdr:col>13</xdr:col>
      <xdr:colOff>12240</xdr:colOff>
      <xdr:row>261</xdr:row>
      <xdr:rowOff>42480</xdr:rowOff>
    </xdr:from>
    <xdr:to>
      <xdr:col>15</xdr:col>
      <xdr:colOff>403560</xdr:colOff>
      <xdr:row>271</xdr:row>
      <xdr:rowOff>137520</xdr:rowOff>
    </xdr:to>
    <xdr:pic>
      <xdr:nvPicPr>
        <xdr:cNvPr id="25" name="Bild 7_0"/>
        <xdr:cNvPicPr/>
      </xdr:nvPicPr>
      <xdr:blipFill>
        <a:blip xmlns:r="http://schemas.openxmlformats.org/officeDocument/2006/relationships" r:embed="rId24"/>
        <a:stretch/>
      </xdr:blipFill>
      <xdr:spPr>
        <a:xfrm>
          <a:off x="15836400" y="43993080"/>
          <a:ext cx="2016720" cy="1847880"/>
        </a:xfrm>
        <a:prstGeom prst="rect">
          <a:avLst/>
        </a:prstGeom>
        <a:ln>
          <a:noFill/>
        </a:ln>
      </xdr:spPr>
    </xdr:pic>
    <xdr:clientData/>
  </xdr:twoCellAnchor>
  <xdr:twoCellAnchor editAs="oneCell">
    <xdr:from>
      <xdr:col>13</xdr:col>
      <xdr:colOff>21600</xdr:colOff>
      <xdr:row>273</xdr:row>
      <xdr:rowOff>13680</xdr:rowOff>
    </xdr:from>
    <xdr:to>
      <xdr:col>15</xdr:col>
      <xdr:colOff>442800</xdr:colOff>
      <xdr:row>283</xdr:row>
      <xdr:rowOff>136080</xdr:rowOff>
    </xdr:to>
    <xdr:pic>
      <xdr:nvPicPr>
        <xdr:cNvPr id="26" name="Bild 8_0"/>
        <xdr:cNvPicPr/>
      </xdr:nvPicPr>
      <xdr:blipFill>
        <a:blip xmlns:r="http://schemas.openxmlformats.org/officeDocument/2006/relationships" r:embed="rId25"/>
        <a:stretch/>
      </xdr:blipFill>
      <xdr:spPr>
        <a:xfrm>
          <a:off x="15845760" y="45986760"/>
          <a:ext cx="2046600" cy="1875240"/>
        </a:xfrm>
        <a:prstGeom prst="rect">
          <a:avLst/>
        </a:prstGeom>
        <a:ln>
          <a:noFill/>
        </a:ln>
      </xdr:spPr>
    </xdr:pic>
    <xdr:clientData/>
  </xdr:twoCellAnchor>
  <xdr:twoCellAnchor editAs="oneCell">
    <xdr:from>
      <xdr:col>6</xdr:col>
      <xdr:colOff>38100</xdr:colOff>
      <xdr:row>0</xdr:row>
      <xdr:rowOff>1</xdr:rowOff>
    </xdr:from>
    <xdr:to>
      <xdr:col>7</xdr:col>
      <xdr:colOff>194865</xdr:colOff>
      <xdr:row>1</xdr:row>
      <xdr:rowOff>9525</xdr:rowOff>
    </xdr:to>
    <xdr:pic>
      <xdr:nvPicPr>
        <xdr:cNvPr id="28" name="Grafik 27" descr="City Walk Schuhe im Online-Shop von ABOUT YOU"/>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4991100" y="1"/>
          <a:ext cx="1814115" cy="695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296"/>
  <sheetViews>
    <sheetView tabSelected="1" zoomScaleNormal="100" workbookViewId="0">
      <pane ySplit="2" topLeftCell="A3" activePane="bottomLeft" state="frozen"/>
      <selection pane="bottomLeft" activeCell="O288" sqref="O288"/>
    </sheetView>
  </sheetViews>
  <sheetFormatPr defaultColWidth="9.140625" defaultRowHeight="15" x14ac:dyDescent="0.25"/>
  <cols>
    <col min="1" max="1" width="10.42578125" style="1" customWidth="1"/>
    <col min="2" max="2" width="14" style="1" customWidth="1"/>
    <col min="3" max="3" width="12" style="1" customWidth="1"/>
    <col min="4" max="4" width="5.28515625" style="1" customWidth="1"/>
    <col min="5" max="5" width="14.140625" style="1" customWidth="1"/>
    <col min="6" max="6" width="18.42578125" style="1" customWidth="1"/>
    <col min="7" max="7" width="24.85546875" style="1" customWidth="1"/>
    <col min="8" max="8" width="28.85546875" style="1" customWidth="1"/>
    <col min="9" max="9" width="11.140625" style="1" customWidth="1"/>
    <col min="10" max="10" width="14.140625" style="2" customWidth="1"/>
    <col min="11" max="11" width="7.28515625" style="2" customWidth="1"/>
    <col min="12" max="12" width="18.85546875" style="2" customWidth="1"/>
    <col min="13" max="13" width="12" style="2" customWidth="1"/>
    <col min="14" max="16" width="11.5703125" style="1"/>
    <col min="17" max="216" width="11.5703125" style="3" customWidth="1"/>
    <col min="217" max="1016" width="11.5703125" style="1"/>
    <col min="1017" max="1023" width="11.5703125" style="3" customWidth="1"/>
  </cols>
  <sheetData>
    <row r="1" spans="1:1022" ht="54" customHeight="1" x14ac:dyDescent="0.25">
      <c r="G1"/>
    </row>
    <row r="2" spans="1:1022" s="6" customFormat="1" ht="13.9" customHeight="1" x14ac:dyDescent="0.25">
      <c r="A2" s="4" t="s">
        <v>0</v>
      </c>
      <c r="B2" s="4" t="s">
        <v>1</v>
      </c>
      <c r="C2" s="5" t="s">
        <v>2</v>
      </c>
      <c r="D2" s="5" t="s">
        <v>3</v>
      </c>
      <c r="E2" s="5" t="s">
        <v>4</v>
      </c>
      <c r="F2" s="5" t="s">
        <v>5</v>
      </c>
      <c r="G2" s="5" t="s">
        <v>6</v>
      </c>
      <c r="H2" s="5" t="s">
        <v>7</v>
      </c>
      <c r="I2" s="5" t="s">
        <v>8</v>
      </c>
      <c r="J2" s="5"/>
      <c r="K2" s="5" t="s">
        <v>9</v>
      </c>
      <c r="L2" s="5"/>
      <c r="M2" s="5" t="s">
        <v>10</v>
      </c>
      <c r="N2" s="22" t="s">
        <v>11</v>
      </c>
      <c r="O2" s="22"/>
      <c r="P2" s="2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AMC2" s="3"/>
      <c r="AMD2" s="3"/>
      <c r="AME2" s="3"/>
      <c r="AMF2" s="3"/>
      <c r="AMG2" s="3"/>
      <c r="AMH2" s="3"/>
    </row>
    <row r="3" spans="1:1022" ht="13.9" customHeight="1" x14ac:dyDescent="0.25">
      <c r="A3" s="7" t="s">
        <v>12</v>
      </c>
      <c r="B3" s="7" t="s">
        <v>13</v>
      </c>
      <c r="C3" s="7" t="s">
        <v>14</v>
      </c>
      <c r="D3" s="7" t="s">
        <v>15</v>
      </c>
      <c r="E3" s="7" t="s">
        <v>16</v>
      </c>
      <c r="F3" s="7" t="s">
        <v>17</v>
      </c>
      <c r="G3" s="7" t="s">
        <v>18</v>
      </c>
      <c r="H3" s="7" t="s">
        <v>19</v>
      </c>
      <c r="I3" s="7">
        <v>18</v>
      </c>
      <c r="J3" s="8"/>
      <c r="K3" s="8">
        <v>39.99</v>
      </c>
      <c r="L3" s="9"/>
      <c r="M3" s="9">
        <f>I3*K3</f>
        <v>719.82</v>
      </c>
    </row>
    <row r="4" spans="1:1022" ht="13.9" customHeight="1" x14ac:dyDescent="0.25">
      <c r="A4" s="7" t="s">
        <v>12</v>
      </c>
      <c r="B4" s="7" t="s">
        <v>13</v>
      </c>
      <c r="C4" s="7" t="s">
        <v>14</v>
      </c>
      <c r="D4" s="7" t="s">
        <v>20</v>
      </c>
      <c r="E4" s="7" t="s">
        <v>21</v>
      </c>
      <c r="F4" s="7" t="s">
        <v>17</v>
      </c>
      <c r="G4" s="7" t="s">
        <v>18</v>
      </c>
      <c r="H4" s="7" t="s">
        <v>19</v>
      </c>
      <c r="I4" s="7">
        <v>27</v>
      </c>
      <c r="J4" s="8"/>
      <c r="K4" s="8">
        <v>39.99</v>
      </c>
      <c r="L4" s="9"/>
      <c r="M4" s="9">
        <f>I4*K4</f>
        <v>1079.73</v>
      </c>
    </row>
    <row r="5" spans="1:1022" ht="13.9" customHeight="1" x14ac:dyDescent="0.25">
      <c r="A5" s="7" t="s">
        <v>12</v>
      </c>
      <c r="B5" s="7" t="s">
        <v>13</v>
      </c>
      <c r="C5" s="7" t="s">
        <v>14</v>
      </c>
      <c r="D5" s="7" t="s">
        <v>22</v>
      </c>
      <c r="E5" s="7" t="s">
        <v>23</v>
      </c>
      <c r="F5" s="7" t="s">
        <v>17</v>
      </c>
      <c r="G5" s="7" t="s">
        <v>18</v>
      </c>
      <c r="H5" s="7" t="s">
        <v>19</v>
      </c>
      <c r="I5" s="7">
        <v>53</v>
      </c>
      <c r="J5" s="8"/>
      <c r="K5" s="8">
        <v>39.99</v>
      </c>
      <c r="L5" s="9"/>
      <c r="M5" s="9">
        <f>I5*K5</f>
        <v>2119.4700000000003</v>
      </c>
    </row>
    <row r="6" spans="1:1022" ht="13.9" customHeight="1" x14ac:dyDescent="0.25">
      <c r="A6" s="7" t="s">
        <v>12</v>
      </c>
      <c r="B6" s="7" t="s">
        <v>13</v>
      </c>
      <c r="C6" s="7" t="s">
        <v>14</v>
      </c>
      <c r="D6" s="7" t="s">
        <v>24</v>
      </c>
      <c r="E6" s="7" t="s">
        <v>25</v>
      </c>
      <c r="F6" s="7" t="s">
        <v>17</v>
      </c>
      <c r="G6" s="7" t="s">
        <v>18</v>
      </c>
      <c r="H6" s="7" t="s">
        <v>19</v>
      </c>
      <c r="I6" s="7">
        <v>51</v>
      </c>
      <c r="J6" s="8"/>
      <c r="K6" s="8">
        <v>39.99</v>
      </c>
      <c r="L6" s="9"/>
      <c r="M6" s="9">
        <f>I6*K6</f>
        <v>2039.49</v>
      </c>
    </row>
    <row r="7" spans="1:1022" ht="13.9" customHeight="1" x14ac:dyDescent="0.25">
      <c r="A7" s="7" t="s">
        <v>12</v>
      </c>
      <c r="B7" s="7" t="s">
        <v>13</v>
      </c>
      <c r="C7" s="7" t="s">
        <v>14</v>
      </c>
      <c r="D7" s="7" t="s">
        <v>26</v>
      </c>
      <c r="E7" s="7" t="s">
        <v>27</v>
      </c>
      <c r="F7" s="7" t="s">
        <v>17</v>
      </c>
      <c r="G7" s="7" t="s">
        <v>18</v>
      </c>
      <c r="H7" s="7" t="s">
        <v>19</v>
      </c>
      <c r="I7" s="7">
        <v>22</v>
      </c>
      <c r="J7" s="8"/>
      <c r="K7" s="8">
        <v>39.99</v>
      </c>
      <c r="L7" s="9"/>
      <c r="M7" s="9">
        <f>I7*K7</f>
        <v>879.78000000000009</v>
      </c>
    </row>
    <row r="8" spans="1:1022" ht="13.9" customHeight="1" x14ac:dyDescent="0.25">
      <c r="A8" s="7" t="s">
        <v>12</v>
      </c>
      <c r="B8" s="7" t="s">
        <v>13</v>
      </c>
      <c r="C8" s="7" t="s">
        <v>14</v>
      </c>
      <c r="D8" s="7" t="s">
        <v>28</v>
      </c>
      <c r="E8" s="7" t="s">
        <v>29</v>
      </c>
      <c r="F8" s="7" t="s">
        <v>17</v>
      </c>
      <c r="G8" s="7" t="s">
        <v>18</v>
      </c>
      <c r="H8" s="7" t="s">
        <v>19</v>
      </c>
      <c r="I8" s="7">
        <v>5</v>
      </c>
      <c r="J8" s="8"/>
      <c r="K8" s="8">
        <v>39.99</v>
      </c>
      <c r="L8" s="9"/>
      <c r="M8" s="9">
        <f>I8*K8</f>
        <v>199.95000000000002</v>
      </c>
    </row>
    <row r="9" spans="1:1022" ht="13.9" customHeight="1" x14ac:dyDescent="0.25">
      <c r="I9" s="10">
        <f>SUM(I3:I8)</f>
        <v>176</v>
      </c>
      <c r="L9" s="11"/>
      <c r="M9" s="11">
        <f>SUM(M3:M8)</f>
        <v>7038.24</v>
      </c>
    </row>
    <row r="13" spans="1:1022" ht="7.5" customHeight="1" x14ac:dyDescent="0.25">
      <c r="A13" s="12"/>
      <c r="B13" s="12"/>
      <c r="C13" s="12"/>
      <c r="D13" s="12"/>
      <c r="E13" s="12"/>
      <c r="F13" s="12"/>
      <c r="G13" s="12"/>
      <c r="H13" s="12"/>
      <c r="I13" s="12"/>
      <c r="J13" s="13"/>
      <c r="K13" s="13"/>
      <c r="L13" s="13"/>
      <c r="M13" s="13"/>
      <c r="N13" s="12"/>
      <c r="O13" s="12"/>
      <c r="P13" s="12"/>
    </row>
    <row r="14" spans="1:1022" ht="13.9" customHeight="1" x14ac:dyDescent="0.25">
      <c r="A14" s="7" t="s">
        <v>12</v>
      </c>
      <c r="B14" s="7" t="s">
        <v>30</v>
      </c>
      <c r="C14" s="7" t="s">
        <v>31</v>
      </c>
      <c r="D14" s="7" t="s">
        <v>15</v>
      </c>
      <c r="E14" s="7" t="s">
        <v>32</v>
      </c>
      <c r="F14" s="7" t="s">
        <v>17</v>
      </c>
      <c r="G14" s="7" t="s">
        <v>18</v>
      </c>
      <c r="H14" s="7" t="s">
        <v>33</v>
      </c>
      <c r="I14" s="7">
        <v>41</v>
      </c>
      <c r="J14" s="8"/>
      <c r="K14" s="8">
        <v>29.99</v>
      </c>
      <c r="L14" s="9"/>
      <c r="M14" s="9">
        <f>I14*K14</f>
        <v>1229.5899999999999</v>
      </c>
    </row>
    <row r="15" spans="1:1022" ht="13.9" customHeight="1" x14ac:dyDescent="0.25">
      <c r="A15" s="7" t="s">
        <v>12</v>
      </c>
      <c r="B15" s="7" t="s">
        <v>30</v>
      </c>
      <c r="C15" s="7" t="s">
        <v>31</v>
      </c>
      <c r="D15" s="7" t="s">
        <v>20</v>
      </c>
      <c r="E15" s="7" t="s">
        <v>34</v>
      </c>
      <c r="F15" s="7" t="s">
        <v>17</v>
      </c>
      <c r="G15" s="7" t="s">
        <v>18</v>
      </c>
      <c r="H15" s="7" t="s">
        <v>33</v>
      </c>
      <c r="I15" s="7">
        <v>79</v>
      </c>
      <c r="J15" s="8"/>
      <c r="K15" s="8">
        <v>29.99</v>
      </c>
      <c r="L15" s="9"/>
      <c r="M15" s="9">
        <f>I15*K15</f>
        <v>2369.21</v>
      </c>
    </row>
    <row r="16" spans="1:1022" ht="13.9" customHeight="1" x14ac:dyDescent="0.25">
      <c r="A16" s="7" t="s">
        <v>12</v>
      </c>
      <c r="B16" s="7" t="s">
        <v>30</v>
      </c>
      <c r="C16" s="7" t="s">
        <v>31</v>
      </c>
      <c r="D16" s="7" t="s">
        <v>22</v>
      </c>
      <c r="E16" s="7" t="s">
        <v>35</v>
      </c>
      <c r="F16" s="7" t="s">
        <v>17</v>
      </c>
      <c r="G16" s="7" t="s">
        <v>18</v>
      </c>
      <c r="H16" s="7" t="s">
        <v>33</v>
      </c>
      <c r="I16" s="7">
        <v>141</v>
      </c>
      <c r="J16" s="8"/>
      <c r="K16" s="8">
        <v>29.99</v>
      </c>
      <c r="L16" s="9"/>
      <c r="M16" s="9">
        <f>I16*K16</f>
        <v>4228.59</v>
      </c>
    </row>
    <row r="17" spans="1:16" ht="13.9" customHeight="1" x14ac:dyDescent="0.25">
      <c r="A17" s="7" t="s">
        <v>12</v>
      </c>
      <c r="B17" s="7" t="s">
        <v>30</v>
      </c>
      <c r="C17" s="7" t="s">
        <v>31</v>
      </c>
      <c r="D17" s="7" t="s">
        <v>24</v>
      </c>
      <c r="E17" s="7" t="s">
        <v>36</v>
      </c>
      <c r="F17" s="7" t="s">
        <v>17</v>
      </c>
      <c r="G17" s="7" t="s">
        <v>18</v>
      </c>
      <c r="H17" s="7" t="s">
        <v>33</v>
      </c>
      <c r="I17" s="7">
        <v>183</v>
      </c>
      <c r="J17" s="8"/>
      <c r="K17" s="8">
        <v>29.99</v>
      </c>
      <c r="L17" s="9"/>
      <c r="M17" s="9">
        <f>I17*K17</f>
        <v>5488.17</v>
      </c>
    </row>
    <row r="18" spans="1:16" ht="13.9" customHeight="1" x14ac:dyDescent="0.25">
      <c r="A18" s="7" t="s">
        <v>12</v>
      </c>
      <c r="B18" s="7" t="s">
        <v>30</v>
      </c>
      <c r="C18" s="7" t="s">
        <v>31</v>
      </c>
      <c r="D18" s="7" t="s">
        <v>26</v>
      </c>
      <c r="E18" s="7" t="s">
        <v>37</v>
      </c>
      <c r="F18" s="7" t="s">
        <v>17</v>
      </c>
      <c r="G18" s="7" t="s">
        <v>18</v>
      </c>
      <c r="H18" s="7" t="s">
        <v>33</v>
      </c>
      <c r="I18" s="7">
        <v>131</v>
      </c>
      <c r="J18" s="8"/>
      <c r="K18" s="8">
        <v>29.99</v>
      </c>
      <c r="L18" s="9"/>
      <c r="M18" s="9">
        <f>I18*K18</f>
        <v>3928.6899999999996</v>
      </c>
    </row>
    <row r="19" spans="1:16" ht="13.9" customHeight="1" x14ac:dyDescent="0.25">
      <c r="A19" s="7" t="s">
        <v>12</v>
      </c>
      <c r="B19" s="7" t="s">
        <v>30</v>
      </c>
      <c r="C19" s="7" t="s">
        <v>31</v>
      </c>
      <c r="D19" s="7" t="s">
        <v>28</v>
      </c>
      <c r="E19" s="7" t="s">
        <v>38</v>
      </c>
      <c r="F19" s="7" t="s">
        <v>17</v>
      </c>
      <c r="G19" s="7" t="s">
        <v>18</v>
      </c>
      <c r="H19" s="7" t="s">
        <v>33</v>
      </c>
      <c r="I19" s="7">
        <v>92</v>
      </c>
      <c r="J19" s="8"/>
      <c r="K19" s="8">
        <v>29.99</v>
      </c>
      <c r="L19" s="9"/>
      <c r="M19" s="9">
        <f>I19*K19</f>
        <v>2759.08</v>
      </c>
    </row>
    <row r="20" spans="1:16" ht="13.9" customHeight="1" x14ac:dyDescent="0.25">
      <c r="I20" s="10">
        <f>SUM(I14:I19)</f>
        <v>667</v>
      </c>
      <c r="L20" s="11"/>
      <c r="M20" s="11">
        <f>SUM(M14:M19)</f>
        <v>20003.330000000002</v>
      </c>
    </row>
    <row r="24" spans="1:16" ht="7.5" customHeight="1" x14ac:dyDescent="0.25">
      <c r="A24" s="12"/>
      <c r="B24" s="12"/>
      <c r="C24" s="12"/>
      <c r="D24" s="12"/>
      <c r="E24" s="12"/>
      <c r="F24" s="12"/>
      <c r="G24" s="12"/>
      <c r="H24" s="12"/>
      <c r="I24" s="12"/>
      <c r="J24" s="13"/>
      <c r="K24" s="13"/>
      <c r="L24" s="13"/>
      <c r="M24" s="13"/>
      <c r="N24" s="12"/>
      <c r="O24" s="12"/>
      <c r="P24" s="12"/>
    </row>
    <row r="25" spans="1:16" ht="13.9" customHeight="1" x14ac:dyDescent="0.25">
      <c r="A25" s="7" t="s">
        <v>12</v>
      </c>
      <c r="B25" s="7" t="s">
        <v>39</v>
      </c>
      <c r="C25" s="7" t="s">
        <v>40</v>
      </c>
      <c r="D25" s="7" t="s">
        <v>15</v>
      </c>
      <c r="E25" s="7" t="s">
        <v>41</v>
      </c>
      <c r="F25" s="7" t="s">
        <v>42</v>
      </c>
      <c r="G25" s="7" t="s">
        <v>43</v>
      </c>
      <c r="H25" s="7" t="s">
        <v>44</v>
      </c>
      <c r="I25" s="7">
        <v>25</v>
      </c>
      <c r="J25" s="8"/>
      <c r="K25" s="8">
        <v>39.99</v>
      </c>
      <c r="L25" s="9"/>
      <c r="M25" s="9">
        <f>I25*K25</f>
        <v>999.75</v>
      </c>
    </row>
    <row r="26" spans="1:16" ht="13.9" customHeight="1" x14ac:dyDescent="0.25">
      <c r="A26" s="7" t="s">
        <v>12</v>
      </c>
      <c r="B26" s="7" t="s">
        <v>39</v>
      </c>
      <c r="C26" s="7" t="s">
        <v>40</v>
      </c>
      <c r="D26" s="7" t="s">
        <v>20</v>
      </c>
      <c r="E26" s="7" t="s">
        <v>45</v>
      </c>
      <c r="F26" s="7" t="s">
        <v>42</v>
      </c>
      <c r="G26" s="7" t="s">
        <v>43</v>
      </c>
      <c r="H26" s="7" t="s">
        <v>44</v>
      </c>
      <c r="I26" s="7">
        <v>56</v>
      </c>
      <c r="J26" s="8"/>
      <c r="K26" s="8">
        <v>39.99</v>
      </c>
      <c r="L26" s="9"/>
      <c r="M26" s="9">
        <f>I26*K26</f>
        <v>2239.44</v>
      </c>
    </row>
    <row r="27" spans="1:16" ht="13.9" customHeight="1" x14ac:dyDescent="0.25">
      <c r="A27" s="7" t="s">
        <v>12</v>
      </c>
      <c r="B27" s="7" t="s">
        <v>39</v>
      </c>
      <c r="C27" s="7" t="s">
        <v>40</v>
      </c>
      <c r="D27" s="7" t="s">
        <v>22</v>
      </c>
      <c r="E27" s="7" t="s">
        <v>46</v>
      </c>
      <c r="F27" s="7" t="s">
        <v>42</v>
      </c>
      <c r="G27" s="7" t="s">
        <v>43</v>
      </c>
      <c r="H27" s="7" t="s">
        <v>44</v>
      </c>
      <c r="I27" s="7">
        <v>107</v>
      </c>
      <c r="J27" s="8"/>
      <c r="K27" s="8">
        <v>39.99</v>
      </c>
      <c r="L27" s="9"/>
      <c r="M27" s="9">
        <f>I27*K27</f>
        <v>4278.93</v>
      </c>
    </row>
    <row r="28" spans="1:16" ht="13.9" customHeight="1" x14ac:dyDescent="0.25">
      <c r="A28" s="7" t="s">
        <v>12</v>
      </c>
      <c r="B28" s="7" t="s">
        <v>39</v>
      </c>
      <c r="C28" s="7" t="s">
        <v>40</v>
      </c>
      <c r="D28" s="7" t="s">
        <v>24</v>
      </c>
      <c r="E28" s="7" t="s">
        <v>47</v>
      </c>
      <c r="F28" s="7" t="s">
        <v>42</v>
      </c>
      <c r="G28" s="7" t="s">
        <v>43</v>
      </c>
      <c r="H28" s="7" t="s">
        <v>44</v>
      </c>
      <c r="I28" s="7">
        <v>128</v>
      </c>
      <c r="J28" s="8"/>
      <c r="K28" s="8">
        <v>39.99</v>
      </c>
      <c r="L28" s="9"/>
      <c r="M28" s="9">
        <f>I28*K28</f>
        <v>5118.72</v>
      </c>
    </row>
    <row r="29" spans="1:16" ht="13.9" customHeight="1" x14ac:dyDescent="0.25">
      <c r="A29" s="7" t="s">
        <v>12</v>
      </c>
      <c r="B29" s="7" t="s">
        <v>39</v>
      </c>
      <c r="C29" s="7" t="s">
        <v>40</v>
      </c>
      <c r="D29" s="7" t="s">
        <v>26</v>
      </c>
      <c r="E29" s="7" t="s">
        <v>48</v>
      </c>
      <c r="F29" s="7" t="s">
        <v>42</v>
      </c>
      <c r="G29" s="7" t="s">
        <v>43</v>
      </c>
      <c r="H29" s="7" t="s">
        <v>44</v>
      </c>
      <c r="I29" s="7">
        <v>66</v>
      </c>
      <c r="J29" s="8"/>
      <c r="K29" s="8">
        <v>39.99</v>
      </c>
      <c r="L29" s="9"/>
      <c r="M29" s="9">
        <f>I29*K29</f>
        <v>2639.34</v>
      </c>
    </row>
    <row r="30" spans="1:16" ht="13.9" customHeight="1" x14ac:dyDescent="0.25">
      <c r="A30" s="7" t="s">
        <v>12</v>
      </c>
      <c r="B30" s="7" t="s">
        <v>39</v>
      </c>
      <c r="C30" s="7" t="s">
        <v>40</v>
      </c>
      <c r="D30" s="7" t="s">
        <v>28</v>
      </c>
      <c r="E30" s="7" t="s">
        <v>49</v>
      </c>
      <c r="F30" s="7" t="s">
        <v>42</v>
      </c>
      <c r="G30" s="7" t="s">
        <v>43</v>
      </c>
      <c r="H30" s="7" t="s">
        <v>44</v>
      </c>
      <c r="I30" s="7">
        <v>39</v>
      </c>
      <c r="J30" s="8"/>
      <c r="K30" s="8">
        <v>39.99</v>
      </c>
      <c r="L30" s="9"/>
      <c r="M30" s="9">
        <f>I30*K30</f>
        <v>1559.6100000000001</v>
      </c>
    </row>
    <row r="31" spans="1:16" ht="13.9" customHeight="1" x14ac:dyDescent="0.25">
      <c r="I31" s="10">
        <f>SUM(I25:I30)</f>
        <v>421</v>
      </c>
      <c r="L31" s="11"/>
      <c r="M31" s="11">
        <f>SUM(M25:M30)</f>
        <v>16835.79</v>
      </c>
    </row>
    <row r="35" spans="1:16" ht="7.5" customHeight="1" x14ac:dyDescent="0.25">
      <c r="A35" s="12"/>
      <c r="B35" s="12"/>
      <c r="C35" s="12"/>
      <c r="D35" s="12"/>
      <c r="E35" s="12"/>
      <c r="F35" s="12"/>
      <c r="G35" s="12"/>
      <c r="H35" s="12"/>
      <c r="I35" s="12"/>
      <c r="J35" s="13"/>
      <c r="K35" s="13"/>
      <c r="L35" s="13"/>
      <c r="M35" s="13"/>
      <c r="N35" s="12"/>
      <c r="O35" s="12"/>
      <c r="P35" s="12"/>
    </row>
    <row r="36" spans="1:16" ht="13.9" customHeight="1" x14ac:dyDescent="0.25">
      <c r="A36" s="7" t="s">
        <v>12</v>
      </c>
      <c r="B36" s="7" t="s">
        <v>50</v>
      </c>
      <c r="C36" s="7" t="s">
        <v>51</v>
      </c>
      <c r="D36" s="7" t="s">
        <v>15</v>
      </c>
      <c r="E36" s="7" t="s">
        <v>52</v>
      </c>
      <c r="F36" s="7" t="s">
        <v>53</v>
      </c>
      <c r="G36" s="7" t="s">
        <v>43</v>
      </c>
      <c r="H36" s="7" t="s">
        <v>54</v>
      </c>
      <c r="I36" s="7">
        <v>30</v>
      </c>
      <c r="J36" s="8"/>
      <c r="K36" s="8">
        <v>29.99</v>
      </c>
      <c r="L36" s="9"/>
      <c r="M36" s="9">
        <f>I36*K36</f>
        <v>899.69999999999993</v>
      </c>
    </row>
    <row r="37" spans="1:16" ht="13.9" customHeight="1" x14ac:dyDescent="0.25">
      <c r="A37" s="7" t="s">
        <v>12</v>
      </c>
      <c r="B37" s="7" t="s">
        <v>50</v>
      </c>
      <c r="C37" s="7" t="s">
        <v>51</v>
      </c>
      <c r="D37" s="7" t="s">
        <v>20</v>
      </c>
      <c r="E37" s="7" t="s">
        <v>55</v>
      </c>
      <c r="F37" s="7" t="s">
        <v>53</v>
      </c>
      <c r="G37" s="7" t="s">
        <v>43</v>
      </c>
      <c r="H37" s="7" t="s">
        <v>54</v>
      </c>
      <c r="I37" s="7">
        <v>50</v>
      </c>
      <c r="J37" s="8"/>
      <c r="K37" s="8">
        <v>29.99</v>
      </c>
      <c r="L37" s="9"/>
      <c r="M37" s="9">
        <f>I37*K37</f>
        <v>1499.5</v>
      </c>
    </row>
    <row r="38" spans="1:16" ht="13.9" customHeight="1" x14ac:dyDescent="0.25">
      <c r="A38" s="7" t="s">
        <v>12</v>
      </c>
      <c r="B38" s="7" t="s">
        <v>50</v>
      </c>
      <c r="C38" s="7" t="s">
        <v>51</v>
      </c>
      <c r="D38" s="7" t="s">
        <v>22</v>
      </c>
      <c r="E38" s="7" t="s">
        <v>56</v>
      </c>
      <c r="F38" s="7" t="s">
        <v>53</v>
      </c>
      <c r="G38" s="7" t="s">
        <v>43</v>
      </c>
      <c r="H38" s="7" t="s">
        <v>54</v>
      </c>
      <c r="I38" s="7">
        <v>93</v>
      </c>
      <c r="J38" s="8"/>
      <c r="K38" s="8">
        <v>29.99</v>
      </c>
      <c r="L38" s="9"/>
      <c r="M38" s="9">
        <f>I38*K38</f>
        <v>2789.0699999999997</v>
      </c>
    </row>
    <row r="39" spans="1:16" ht="13.9" customHeight="1" x14ac:dyDescent="0.25">
      <c r="A39" s="7" t="s">
        <v>12</v>
      </c>
      <c r="B39" s="7" t="s">
        <v>50</v>
      </c>
      <c r="C39" s="7" t="s">
        <v>51</v>
      </c>
      <c r="D39" s="7" t="s">
        <v>24</v>
      </c>
      <c r="E39" s="7" t="s">
        <v>57</v>
      </c>
      <c r="F39" s="7" t="s">
        <v>53</v>
      </c>
      <c r="G39" s="7" t="s">
        <v>43</v>
      </c>
      <c r="H39" s="7" t="s">
        <v>54</v>
      </c>
      <c r="I39" s="7">
        <v>123</v>
      </c>
      <c r="J39" s="8"/>
      <c r="K39" s="8">
        <v>29.99</v>
      </c>
      <c r="L39" s="9"/>
      <c r="M39" s="9">
        <f>I39*K39</f>
        <v>3688.77</v>
      </c>
    </row>
    <row r="40" spans="1:16" ht="13.9" customHeight="1" x14ac:dyDescent="0.25">
      <c r="A40" s="7" t="s">
        <v>12</v>
      </c>
      <c r="B40" s="7" t="s">
        <v>50</v>
      </c>
      <c r="C40" s="7" t="s">
        <v>51</v>
      </c>
      <c r="D40" s="7" t="s">
        <v>26</v>
      </c>
      <c r="E40" s="7" t="s">
        <v>58</v>
      </c>
      <c r="F40" s="7" t="s">
        <v>53</v>
      </c>
      <c r="G40" s="7" t="s">
        <v>43</v>
      </c>
      <c r="H40" s="7" t="s">
        <v>54</v>
      </c>
      <c r="I40" s="7">
        <v>88</v>
      </c>
      <c r="J40" s="8"/>
      <c r="K40" s="8">
        <v>29.99</v>
      </c>
      <c r="L40" s="9"/>
      <c r="M40" s="9">
        <f>I40*K40</f>
        <v>2639.12</v>
      </c>
    </row>
    <row r="41" spans="1:16" ht="13.9" customHeight="1" x14ac:dyDescent="0.25">
      <c r="A41" s="7" t="s">
        <v>12</v>
      </c>
      <c r="B41" s="7" t="s">
        <v>50</v>
      </c>
      <c r="C41" s="7" t="s">
        <v>51</v>
      </c>
      <c r="D41" s="7" t="s">
        <v>28</v>
      </c>
      <c r="E41" s="7" t="s">
        <v>59</v>
      </c>
      <c r="F41" s="7" t="s">
        <v>53</v>
      </c>
      <c r="G41" s="7" t="s">
        <v>43</v>
      </c>
      <c r="H41" s="7" t="s">
        <v>54</v>
      </c>
      <c r="I41" s="7">
        <v>53</v>
      </c>
      <c r="J41" s="8"/>
      <c r="K41" s="8">
        <v>29.99</v>
      </c>
      <c r="L41" s="9"/>
      <c r="M41" s="9">
        <f>I41*K41</f>
        <v>1589.47</v>
      </c>
    </row>
    <row r="42" spans="1:16" ht="13.9" customHeight="1" x14ac:dyDescent="0.25">
      <c r="I42" s="10">
        <f>SUM(I36:I41)</f>
        <v>437</v>
      </c>
      <c r="L42" s="11"/>
      <c r="M42" s="11">
        <f>SUM(M36:M41)</f>
        <v>13105.63</v>
      </c>
    </row>
    <row r="46" spans="1:16" ht="7.5" customHeight="1" x14ac:dyDescent="0.25">
      <c r="A46" s="12"/>
      <c r="B46" s="12"/>
      <c r="C46" s="12"/>
      <c r="D46" s="12"/>
      <c r="E46" s="12"/>
      <c r="F46" s="12"/>
      <c r="G46" s="12"/>
      <c r="H46" s="12"/>
      <c r="I46" s="12"/>
      <c r="J46" s="13"/>
      <c r="K46" s="13"/>
      <c r="L46" s="13"/>
      <c r="M46" s="13"/>
      <c r="N46" s="12"/>
      <c r="O46" s="12"/>
      <c r="P46" s="12"/>
    </row>
    <row r="47" spans="1:16" ht="13.9" customHeight="1" x14ac:dyDescent="0.25">
      <c r="A47" s="7" t="s">
        <v>12</v>
      </c>
      <c r="B47" s="7" t="s">
        <v>60</v>
      </c>
      <c r="C47" s="7" t="s">
        <v>61</v>
      </c>
      <c r="D47" s="7" t="s">
        <v>15</v>
      </c>
      <c r="E47" s="7" t="s">
        <v>62</v>
      </c>
      <c r="F47" s="7" t="s">
        <v>42</v>
      </c>
      <c r="G47" s="7" t="s">
        <v>43</v>
      </c>
      <c r="H47" s="7" t="s">
        <v>63</v>
      </c>
      <c r="I47" s="7">
        <v>38</v>
      </c>
      <c r="J47" s="8"/>
      <c r="K47" s="8">
        <v>29.99</v>
      </c>
      <c r="L47" s="9"/>
      <c r="M47" s="9">
        <f>I47*K47</f>
        <v>1139.6199999999999</v>
      </c>
    </row>
    <row r="48" spans="1:16" ht="13.9" customHeight="1" x14ac:dyDescent="0.25">
      <c r="A48" s="7" t="s">
        <v>12</v>
      </c>
      <c r="B48" s="7" t="s">
        <v>60</v>
      </c>
      <c r="C48" s="7" t="s">
        <v>61</v>
      </c>
      <c r="D48" s="7" t="s">
        <v>20</v>
      </c>
      <c r="E48" s="7" t="s">
        <v>64</v>
      </c>
      <c r="F48" s="7" t="s">
        <v>42</v>
      </c>
      <c r="G48" s="7" t="s">
        <v>43</v>
      </c>
      <c r="H48" s="7" t="s">
        <v>63</v>
      </c>
      <c r="I48" s="7">
        <v>67</v>
      </c>
      <c r="J48" s="8"/>
      <c r="K48" s="8">
        <v>29.99</v>
      </c>
      <c r="L48" s="9"/>
      <c r="M48" s="9">
        <f>I48*K48</f>
        <v>2009.33</v>
      </c>
    </row>
    <row r="49" spans="1:16" ht="13.9" customHeight="1" x14ac:dyDescent="0.25">
      <c r="A49" s="7" t="s">
        <v>12</v>
      </c>
      <c r="B49" s="7" t="s">
        <v>60</v>
      </c>
      <c r="C49" s="7" t="s">
        <v>61</v>
      </c>
      <c r="D49" s="7" t="s">
        <v>22</v>
      </c>
      <c r="E49" s="7" t="s">
        <v>65</v>
      </c>
      <c r="F49" s="7" t="s">
        <v>42</v>
      </c>
      <c r="G49" s="7" t="s">
        <v>43</v>
      </c>
      <c r="H49" s="7" t="s">
        <v>63</v>
      </c>
      <c r="I49" s="7">
        <v>125</v>
      </c>
      <c r="J49" s="8"/>
      <c r="K49" s="8">
        <v>29.99</v>
      </c>
      <c r="L49" s="9"/>
      <c r="M49" s="9">
        <f>I49*K49</f>
        <v>3748.75</v>
      </c>
    </row>
    <row r="50" spans="1:16" ht="13.9" customHeight="1" x14ac:dyDescent="0.25">
      <c r="A50" s="7" t="s">
        <v>12</v>
      </c>
      <c r="B50" s="7" t="s">
        <v>60</v>
      </c>
      <c r="C50" s="7" t="s">
        <v>61</v>
      </c>
      <c r="D50" s="7" t="s">
        <v>24</v>
      </c>
      <c r="E50" s="7" t="s">
        <v>66</v>
      </c>
      <c r="F50" s="7" t="s">
        <v>42</v>
      </c>
      <c r="G50" s="7" t="s">
        <v>43</v>
      </c>
      <c r="H50" s="7" t="s">
        <v>63</v>
      </c>
      <c r="I50" s="7">
        <v>150</v>
      </c>
      <c r="J50" s="8"/>
      <c r="K50" s="8">
        <v>29.99</v>
      </c>
      <c r="L50" s="9"/>
      <c r="M50" s="9">
        <f>I50*K50</f>
        <v>4498.5</v>
      </c>
    </row>
    <row r="51" spans="1:16" ht="13.9" customHeight="1" x14ac:dyDescent="0.25">
      <c r="A51" s="7" t="s">
        <v>12</v>
      </c>
      <c r="B51" s="7" t="s">
        <v>60</v>
      </c>
      <c r="C51" s="7" t="s">
        <v>61</v>
      </c>
      <c r="D51" s="7" t="s">
        <v>26</v>
      </c>
      <c r="E51" s="7" t="s">
        <v>67</v>
      </c>
      <c r="F51" s="7" t="s">
        <v>42</v>
      </c>
      <c r="G51" s="7" t="s">
        <v>43</v>
      </c>
      <c r="H51" s="7" t="s">
        <v>63</v>
      </c>
      <c r="I51" s="7">
        <v>101</v>
      </c>
      <c r="J51" s="8"/>
      <c r="K51" s="8">
        <v>29.99</v>
      </c>
      <c r="L51" s="9"/>
      <c r="M51" s="9">
        <f>I51*K51</f>
        <v>3028.99</v>
      </c>
    </row>
    <row r="52" spans="1:16" ht="13.9" customHeight="1" x14ac:dyDescent="0.25">
      <c r="A52" s="7" t="s">
        <v>12</v>
      </c>
      <c r="B52" s="7" t="s">
        <v>60</v>
      </c>
      <c r="C52" s="7" t="s">
        <v>61</v>
      </c>
      <c r="D52" s="7" t="s">
        <v>28</v>
      </c>
      <c r="E52" s="7" t="s">
        <v>68</v>
      </c>
      <c r="F52" s="7" t="s">
        <v>42</v>
      </c>
      <c r="G52" s="7" t="s">
        <v>43</v>
      </c>
      <c r="H52" s="7" t="s">
        <v>63</v>
      </c>
      <c r="I52" s="7">
        <v>67</v>
      </c>
      <c r="J52" s="8"/>
      <c r="K52" s="8">
        <v>29.99</v>
      </c>
      <c r="L52" s="9"/>
      <c r="M52" s="9">
        <f>I52*K52</f>
        <v>2009.33</v>
      </c>
    </row>
    <row r="53" spans="1:16" ht="13.9" customHeight="1" x14ac:dyDescent="0.25">
      <c r="I53" s="10">
        <f>SUM(I47:I52)</f>
        <v>548</v>
      </c>
      <c r="L53" s="11"/>
      <c r="M53" s="11">
        <f>SUM(M47:M52)</f>
        <v>16434.52</v>
      </c>
    </row>
    <row r="57" spans="1:16" ht="7.5" customHeight="1" x14ac:dyDescent="0.25">
      <c r="A57" s="12"/>
      <c r="B57" s="12"/>
      <c r="C57" s="12"/>
      <c r="D57" s="12"/>
      <c r="E57" s="12"/>
      <c r="F57" s="12"/>
      <c r="G57" s="12"/>
      <c r="H57" s="12"/>
      <c r="I57" s="12"/>
      <c r="J57" s="13"/>
      <c r="K57" s="13"/>
      <c r="L57" s="13"/>
      <c r="M57" s="13"/>
      <c r="N57" s="12"/>
      <c r="O57" s="12"/>
      <c r="P57" s="12"/>
    </row>
    <row r="58" spans="1:16" ht="13.9" customHeight="1" x14ac:dyDescent="0.25">
      <c r="A58" s="7" t="s">
        <v>12</v>
      </c>
      <c r="B58" s="7" t="s">
        <v>69</v>
      </c>
      <c r="C58" s="7" t="s">
        <v>14</v>
      </c>
      <c r="D58" s="7" t="s">
        <v>15</v>
      </c>
      <c r="E58" s="7" t="s">
        <v>70</v>
      </c>
      <c r="F58" s="7" t="s">
        <v>71</v>
      </c>
      <c r="G58" s="7" t="s">
        <v>72</v>
      </c>
      <c r="H58" s="7" t="s">
        <v>73</v>
      </c>
      <c r="I58" s="7">
        <v>12</v>
      </c>
      <c r="J58" s="8"/>
      <c r="K58" s="8">
        <v>39.99</v>
      </c>
      <c r="L58" s="9"/>
      <c r="M58" s="9">
        <f>I58*K58</f>
        <v>479.88</v>
      </c>
    </row>
    <row r="59" spans="1:16" ht="13.9" customHeight="1" x14ac:dyDescent="0.25">
      <c r="A59" s="7" t="s">
        <v>12</v>
      </c>
      <c r="B59" s="7" t="s">
        <v>69</v>
      </c>
      <c r="C59" s="7" t="s">
        <v>14</v>
      </c>
      <c r="D59" s="7" t="s">
        <v>20</v>
      </c>
      <c r="E59" s="7" t="s">
        <v>74</v>
      </c>
      <c r="F59" s="7" t="s">
        <v>71</v>
      </c>
      <c r="G59" s="7" t="s">
        <v>72</v>
      </c>
      <c r="H59" s="7" t="s">
        <v>73</v>
      </c>
      <c r="I59" s="7">
        <v>62</v>
      </c>
      <c r="J59" s="8"/>
      <c r="K59" s="8">
        <v>39.99</v>
      </c>
      <c r="L59" s="9"/>
      <c r="M59" s="9">
        <f>I59*K59</f>
        <v>2479.38</v>
      </c>
    </row>
    <row r="60" spans="1:16" ht="13.9" customHeight="1" x14ac:dyDescent="0.25">
      <c r="A60" s="7" t="s">
        <v>12</v>
      </c>
      <c r="B60" s="7" t="s">
        <v>69</v>
      </c>
      <c r="C60" s="7" t="s">
        <v>14</v>
      </c>
      <c r="D60" s="7" t="s">
        <v>22</v>
      </c>
      <c r="E60" s="7" t="s">
        <v>75</v>
      </c>
      <c r="F60" s="7" t="s">
        <v>71</v>
      </c>
      <c r="G60" s="7" t="s">
        <v>72</v>
      </c>
      <c r="H60" s="7" t="s">
        <v>73</v>
      </c>
      <c r="I60" s="7">
        <v>119</v>
      </c>
      <c r="J60" s="8"/>
      <c r="K60" s="8">
        <v>39.99</v>
      </c>
      <c r="L60" s="9"/>
      <c r="M60" s="9">
        <f>I60*K60</f>
        <v>4758.8100000000004</v>
      </c>
    </row>
    <row r="61" spans="1:16" ht="13.9" customHeight="1" x14ac:dyDescent="0.25">
      <c r="A61" s="7" t="s">
        <v>12</v>
      </c>
      <c r="B61" s="7" t="s">
        <v>69</v>
      </c>
      <c r="C61" s="7" t="s">
        <v>14</v>
      </c>
      <c r="D61" s="7" t="s">
        <v>24</v>
      </c>
      <c r="E61" s="7" t="s">
        <v>76</v>
      </c>
      <c r="F61" s="7" t="s">
        <v>71</v>
      </c>
      <c r="G61" s="7" t="s">
        <v>72</v>
      </c>
      <c r="H61" s="7" t="s">
        <v>73</v>
      </c>
      <c r="I61" s="7">
        <v>155</v>
      </c>
      <c r="J61" s="8"/>
      <c r="K61" s="8">
        <v>39.99</v>
      </c>
      <c r="L61" s="9"/>
      <c r="M61" s="9">
        <f>I61*K61</f>
        <v>6198.4500000000007</v>
      </c>
    </row>
    <row r="62" spans="1:16" ht="13.9" customHeight="1" x14ac:dyDescent="0.25">
      <c r="A62" s="7" t="s">
        <v>12</v>
      </c>
      <c r="B62" s="7" t="s">
        <v>69</v>
      </c>
      <c r="C62" s="7" t="s">
        <v>14</v>
      </c>
      <c r="D62" s="7" t="s">
        <v>26</v>
      </c>
      <c r="E62" s="7" t="s">
        <v>77</v>
      </c>
      <c r="F62" s="7" t="s">
        <v>71</v>
      </c>
      <c r="G62" s="7" t="s">
        <v>72</v>
      </c>
      <c r="H62" s="7" t="s">
        <v>73</v>
      </c>
      <c r="I62" s="7">
        <v>116</v>
      </c>
      <c r="J62" s="8"/>
      <c r="K62" s="8">
        <v>39.99</v>
      </c>
      <c r="L62" s="9"/>
      <c r="M62" s="9">
        <f>I62*K62</f>
        <v>4638.84</v>
      </c>
    </row>
    <row r="63" spans="1:16" ht="13.9" customHeight="1" x14ac:dyDescent="0.25">
      <c r="A63" s="7" t="s">
        <v>12</v>
      </c>
      <c r="B63" s="7" t="s">
        <v>69</v>
      </c>
      <c r="C63" s="7" t="s">
        <v>14</v>
      </c>
      <c r="D63" s="7" t="s">
        <v>28</v>
      </c>
      <c r="E63" s="7" t="s">
        <v>78</v>
      </c>
      <c r="F63" s="7" t="s">
        <v>71</v>
      </c>
      <c r="G63" s="7" t="s">
        <v>72</v>
      </c>
      <c r="H63" s="7" t="s">
        <v>73</v>
      </c>
      <c r="I63" s="7">
        <v>81</v>
      </c>
      <c r="J63" s="8"/>
      <c r="K63" s="8">
        <v>39.99</v>
      </c>
      <c r="L63" s="9"/>
      <c r="M63" s="9">
        <f>I63*K63</f>
        <v>3239.19</v>
      </c>
    </row>
    <row r="64" spans="1:16" ht="13.9" customHeight="1" x14ac:dyDescent="0.25">
      <c r="I64" s="10">
        <f>SUM(I58:I63)</f>
        <v>545</v>
      </c>
      <c r="L64" s="11"/>
      <c r="M64" s="11">
        <f>SUM(M58:M63)</f>
        <v>21794.55</v>
      </c>
    </row>
    <row r="68" spans="1:16" ht="7.5" customHeight="1" x14ac:dyDescent="0.25">
      <c r="A68" s="12"/>
      <c r="B68" s="12"/>
      <c r="C68" s="12"/>
      <c r="D68" s="12"/>
      <c r="E68" s="12"/>
      <c r="F68" s="12"/>
      <c r="G68" s="12"/>
      <c r="H68" s="12"/>
      <c r="I68" s="12"/>
      <c r="J68" s="13"/>
      <c r="K68" s="13"/>
      <c r="L68" s="13"/>
      <c r="M68" s="13"/>
      <c r="N68" s="12"/>
      <c r="O68" s="12"/>
      <c r="P68" s="12"/>
    </row>
    <row r="69" spans="1:16" ht="13.9" customHeight="1" x14ac:dyDescent="0.25">
      <c r="A69" s="7" t="s">
        <v>12</v>
      </c>
      <c r="B69" s="7" t="s">
        <v>79</v>
      </c>
      <c r="C69" s="7" t="s">
        <v>80</v>
      </c>
      <c r="D69" s="7" t="s">
        <v>15</v>
      </c>
      <c r="E69" s="7" t="s">
        <v>81</v>
      </c>
      <c r="F69" s="7" t="s">
        <v>82</v>
      </c>
      <c r="G69" s="7" t="s">
        <v>83</v>
      </c>
      <c r="H69" s="7" t="s">
        <v>84</v>
      </c>
      <c r="I69" s="7">
        <v>17</v>
      </c>
      <c r="J69" s="8"/>
      <c r="K69" s="8">
        <v>29.99</v>
      </c>
      <c r="L69" s="9"/>
      <c r="M69" s="9">
        <f>I69*K69</f>
        <v>509.83</v>
      </c>
    </row>
    <row r="70" spans="1:16" ht="13.9" customHeight="1" x14ac:dyDescent="0.25">
      <c r="A70" s="7" t="s">
        <v>12</v>
      </c>
      <c r="B70" s="7" t="s">
        <v>79</v>
      </c>
      <c r="C70" s="7" t="s">
        <v>80</v>
      </c>
      <c r="D70" s="7" t="s">
        <v>20</v>
      </c>
      <c r="E70" s="7" t="s">
        <v>85</v>
      </c>
      <c r="F70" s="7" t="s">
        <v>82</v>
      </c>
      <c r="G70" s="7" t="s">
        <v>83</v>
      </c>
      <c r="H70" s="7" t="s">
        <v>84</v>
      </c>
      <c r="I70" s="7">
        <v>44</v>
      </c>
      <c r="J70" s="8"/>
      <c r="K70" s="8">
        <v>29.99</v>
      </c>
      <c r="L70" s="9"/>
      <c r="M70" s="9">
        <f>I70*K70</f>
        <v>1319.56</v>
      </c>
    </row>
    <row r="71" spans="1:16" ht="13.9" customHeight="1" x14ac:dyDescent="0.25">
      <c r="A71" s="7" t="s">
        <v>12</v>
      </c>
      <c r="B71" s="7" t="s">
        <v>79</v>
      </c>
      <c r="C71" s="7" t="s">
        <v>80</v>
      </c>
      <c r="D71" s="7" t="s">
        <v>22</v>
      </c>
      <c r="E71" s="7" t="s">
        <v>86</v>
      </c>
      <c r="F71" s="7" t="s">
        <v>82</v>
      </c>
      <c r="G71" s="7" t="s">
        <v>83</v>
      </c>
      <c r="H71" s="7" t="s">
        <v>84</v>
      </c>
      <c r="I71" s="7">
        <v>76</v>
      </c>
      <c r="J71" s="8"/>
      <c r="K71" s="8">
        <v>29.99</v>
      </c>
      <c r="L71" s="9"/>
      <c r="M71" s="9">
        <f>I71*K71</f>
        <v>2279.2399999999998</v>
      </c>
    </row>
    <row r="72" spans="1:16" ht="13.9" customHeight="1" x14ac:dyDescent="0.25">
      <c r="A72" s="7" t="s">
        <v>12</v>
      </c>
      <c r="B72" s="7" t="s">
        <v>79</v>
      </c>
      <c r="C72" s="7" t="s">
        <v>80</v>
      </c>
      <c r="D72" s="7" t="s">
        <v>24</v>
      </c>
      <c r="E72" s="7" t="s">
        <v>87</v>
      </c>
      <c r="F72" s="7" t="s">
        <v>82</v>
      </c>
      <c r="G72" s="7" t="s">
        <v>83</v>
      </c>
      <c r="H72" s="7" t="s">
        <v>84</v>
      </c>
      <c r="I72" s="7">
        <v>97</v>
      </c>
      <c r="J72" s="8"/>
      <c r="K72" s="8">
        <v>29.99</v>
      </c>
      <c r="L72" s="9"/>
      <c r="M72" s="9">
        <f>I72*K72</f>
        <v>2909.0299999999997</v>
      </c>
    </row>
    <row r="73" spans="1:16" ht="13.9" customHeight="1" x14ac:dyDescent="0.25">
      <c r="A73" s="7" t="s">
        <v>12</v>
      </c>
      <c r="B73" s="7" t="s">
        <v>79</v>
      </c>
      <c r="C73" s="7" t="s">
        <v>80</v>
      </c>
      <c r="D73" s="7" t="s">
        <v>26</v>
      </c>
      <c r="E73" s="7" t="s">
        <v>88</v>
      </c>
      <c r="F73" s="7" t="s">
        <v>82</v>
      </c>
      <c r="G73" s="7" t="s">
        <v>83</v>
      </c>
      <c r="H73" s="7" t="s">
        <v>84</v>
      </c>
      <c r="I73" s="7">
        <v>62</v>
      </c>
      <c r="J73" s="8"/>
      <c r="K73" s="8">
        <v>29.99</v>
      </c>
      <c r="L73" s="9"/>
      <c r="M73" s="9">
        <f>I73*K73</f>
        <v>1859.3799999999999</v>
      </c>
    </row>
    <row r="74" spans="1:16" ht="13.9" customHeight="1" x14ac:dyDescent="0.25">
      <c r="A74" s="7" t="s">
        <v>12</v>
      </c>
      <c r="B74" s="7" t="s">
        <v>79</v>
      </c>
      <c r="C74" s="7" t="s">
        <v>80</v>
      </c>
      <c r="D74" s="7" t="s">
        <v>28</v>
      </c>
      <c r="E74" s="7" t="s">
        <v>89</v>
      </c>
      <c r="F74" s="7" t="s">
        <v>82</v>
      </c>
      <c r="G74" s="7" t="s">
        <v>83</v>
      </c>
      <c r="H74" s="7" t="s">
        <v>84</v>
      </c>
      <c r="I74" s="7">
        <v>62</v>
      </c>
      <c r="J74" s="8"/>
      <c r="K74" s="8">
        <v>29.99</v>
      </c>
      <c r="L74" s="9"/>
      <c r="M74" s="9">
        <f>I74*K74</f>
        <v>1859.3799999999999</v>
      </c>
    </row>
    <row r="75" spans="1:16" ht="13.9" customHeight="1" x14ac:dyDescent="0.25">
      <c r="I75" s="10">
        <f>SUM(I69:I74)</f>
        <v>358</v>
      </c>
      <c r="L75" s="11"/>
      <c r="M75" s="11">
        <f>SUM(M69:M74)</f>
        <v>10736.419999999998</v>
      </c>
    </row>
    <row r="79" spans="1:16" ht="7.5" customHeight="1" x14ac:dyDescent="0.25">
      <c r="A79" s="12"/>
      <c r="B79" s="12"/>
      <c r="C79" s="12"/>
      <c r="D79" s="12"/>
      <c r="E79" s="12"/>
      <c r="F79" s="12"/>
      <c r="G79" s="12"/>
      <c r="H79" s="12"/>
      <c r="I79" s="12"/>
      <c r="J79" s="13"/>
      <c r="K79" s="13"/>
      <c r="L79" s="13"/>
      <c r="M79" s="13"/>
      <c r="N79" s="12"/>
      <c r="O79" s="12"/>
      <c r="P79" s="12"/>
    </row>
    <row r="80" spans="1:16" ht="13.9" customHeight="1" x14ac:dyDescent="0.25">
      <c r="A80" s="7" t="s">
        <v>12</v>
      </c>
      <c r="B80" s="7" t="s">
        <v>90</v>
      </c>
      <c r="C80" s="7" t="s">
        <v>91</v>
      </c>
      <c r="D80" s="7" t="s">
        <v>15</v>
      </c>
      <c r="E80" s="7" t="s">
        <v>92</v>
      </c>
      <c r="F80" s="7" t="s">
        <v>17</v>
      </c>
      <c r="G80" s="7" t="s">
        <v>18</v>
      </c>
      <c r="H80" s="7" t="s">
        <v>93</v>
      </c>
      <c r="I80" s="7">
        <v>18</v>
      </c>
      <c r="J80" s="8"/>
      <c r="K80" s="8">
        <v>29.99</v>
      </c>
      <c r="L80" s="9"/>
      <c r="M80" s="9">
        <f>I80*K80</f>
        <v>539.81999999999994</v>
      </c>
    </row>
    <row r="81" spans="1:16" ht="13.9" customHeight="1" x14ac:dyDescent="0.25">
      <c r="A81" s="7" t="s">
        <v>12</v>
      </c>
      <c r="B81" s="7" t="s">
        <v>90</v>
      </c>
      <c r="C81" s="7" t="s">
        <v>91</v>
      </c>
      <c r="D81" s="7" t="s">
        <v>20</v>
      </c>
      <c r="E81" s="7" t="s">
        <v>94</v>
      </c>
      <c r="F81" s="7" t="s">
        <v>17</v>
      </c>
      <c r="G81" s="7" t="s">
        <v>18</v>
      </c>
      <c r="H81" s="7" t="s">
        <v>93</v>
      </c>
      <c r="I81" s="7">
        <v>37</v>
      </c>
      <c r="J81" s="8"/>
      <c r="K81" s="8">
        <v>29.99</v>
      </c>
      <c r="L81" s="9"/>
      <c r="M81" s="9">
        <f>I81*K81</f>
        <v>1109.6299999999999</v>
      </c>
    </row>
    <row r="82" spans="1:16" ht="13.9" customHeight="1" x14ac:dyDescent="0.25">
      <c r="A82" s="7" t="s">
        <v>12</v>
      </c>
      <c r="B82" s="7" t="s">
        <v>90</v>
      </c>
      <c r="C82" s="7" t="s">
        <v>91</v>
      </c>
      <c r="D82" s="7" t="s">
        <v>22</v>
      </c>
      <c r="E82" s="7" t="s">
        <v>95</v>
      </c>
      <c r="F82" s="7" t="s">
        <v>17</v>
      </c>
      <c r="G82" s="7" t="s">
        <v>18</v>
      </c>
      <c r="H82" s="7" t="s">
        <v>93</v>
      </c>
      <c r="I82" s="7">
        <v>96</v>
      </c>
      <c r="J82" s="8"/>
      <c r="K82" s="8">
        <v>29.99</v>
      </c>
      <c r="L82" s="9"/>
      <c r="M82" s="9">
        <f>I82*K82</f>
        <v>2879.04</v>
      </c>
    </row>
    <row r="83" spans="1:16" ht="13.9" customHeight="1" x14ac:dyDescent="0.25">
      <c r="A83" s="7" t="s">
        <v>12</v>
      </c>
      <c r="B83" s="7" t="s">
        <v>90</v>
      </c>
      <c r="C83" s="7" t="s">
        <v>91</v>
      </c>
      <c r="D83" s="7" t="s">
        <v>24</v>
      </c>
      <c r="E83" s="7" t="s">
        <v>96</v>
      </c>
      <c r="F83" s="7" t="s">
        <v>17</v>
      </c>
      <c r="G83" s="7" t="s">
        <v>18</v>
      </c>
      <c r="H83" s="7" t="s">
        <v>93</v>
      </c>
      <c r="I83" s="7">
        <v>90</v>
      </c>
      <c r="J83" s="8"/>
      <c r="K83" s="8">
        <v>29.99</v>
      </c>
      <c r="L83" s="9"/>
      <c r="M83" s="9">
        <f>I83*K83</f>
        <v>2699.1</v>
      </c>
    </row>
    <row r="84" spans="1:16" ht="13.9" customHeight="1" x14ac:dyDescent="0.25">
      <c r="A84" s="7" t="s">
        <v>12</v>
      </c>
      <c r="B84" s="7" t="s">
        <v>90</v>
      </c>
      <c r="C84" s="7" t="s">
        <v>91</v>
      </c>
      <c r="D84" s="7" t="s">
        <v>26</v>
      </c>
      <c r="E84" s="7" t="s">
        <v>97</v>
      </c>
      <c r="F84" s="7" t="s">
        <v>17</v>
      </c>
      <c r="G84" s="7" t="s">
        <v>18</v>
      </c>
      <c r="H84" s="7" t="s">
        <v>93</v>
      </c>
      <c r="I84" s="7">
        <v>69</v>
      </c>
      <c r="J84" s="8"/>
      <c r="K84" s="8">
        <v>29.99</v>
      </c>
      <c r="L84" s="9"/>
      <c r="M84" s="9">
        <f>I84*K84</f>
        <v>2069.31</v>
      </c>
    </row>
    <row r="85" spans="1:16" ht="13.9" customHeight="1" x14ac:dyDescent="0.25">
      <c r="A85" s="7" t="s">
        <v>12</v>
      </c>
      <c r="B85" s="7" t="s">
        <v>90</v>
      </c>
      <c r="C85" s="7" t="s">
        <v>91</v>
      </c>
      <c r="D85" s="7" t="s">
        <v>28</v>
      </c>
      <c r="E85" s="7" t="s">
        <v>98</v>
      </c>
      <c r="F85" s="7" t="s">
        <v>17</v>
      </c>
      <c r="G85" s="7" t="s">
        <v>18</v>
      </c>
      <c r="H85" s="7" t="s">
        <v>93</v>
      </c>
      <c r="I85" s="7">
        <v>25</v>
      </c>
      <c r="J85" s="8"/>
      <c r="K85" s="8">
        <v>29.99</v>
      </c>
      <c r="L85" s="9"/>
      <c r="M85" s="9">
        <f>I85*K85</f>
        <v>749.75</v>
      </c>
    </row>
    <row r="86" spans="1:16" ht="13.9" customHeight="1" x14ac:dyDescent="0.25">
      <c r="A86" s="7" t="s">
        <v>12</v>
      </c>
      <c r="B86" s="7" t="s">
        <v>90</v>
      </c>
      <c r="C86" s="7" t="s">
        <v>91</v>
      </c>
      <c r="D86" s="7" t="s">
        <v>99</v>
      </c>
      <c r="E86" s="7" t="s">
        <v>100</v>
      </c>
      <c r="F86" s="7" t="s">
        <v>17</v>
      </c>
      <c r="G86" s="7" t="s">
        <v>18</v>
      </c>
      <c r="H86" s="7" t="s">
        <v>93</v>
      </c>
      <c r="I86" s="7">
        <v>19</v>
      </c>
      <c r="J86" s="8"/>
      <c r="K86" s="8">
        <v>29.99</v>
      </c>
      <c r="L86" s="9"/>
      <c r="M86" s="9">
        <f>I86*K86</f>
        <v>569.80999999999995</v>
      </c>
    </row>
    <row r="87" spans="1:16" ht="13.9" customHeight="1" x14ac:dyDescent="0.25">
      <c r="I87" s="10">
        <f>SUM(I80:I86)</f>
        <v>354</v>
      </c>
      <c r="L87" s="11"/>
      <c r="M87" s="11">
        <f>SUM(M80:M86)</f>
        <v>10616.46</v>
      </c>
    </row>
    <row r="90" spans="1:16" ht="7.5" customHeight="1" x14ac:dyDescent="0.25">
      <c r="A90" s="12"/>
      <c r="B90" s="12"/>
      <c r="C90" s="12"/>
      <c r="D90" s="12"/>
      <c r="E90" s="12"/>
      <c r="F90" s="12"/>
      <c r="G90" s="12"/>
      <c r="H90" s="12"/>
      <c r="I90" s="12"/>
      <c r="J90" s="13"/>
      <c r="K90" s="13"/>
      <c r="L90" s="13"/>
      <c r="M90" s="13"/>
      <c r="N90" s="12"/>
      <c r="O90" s="12"/>
      <c r="P90" s="12"/>
    </row>
    <row r="91" spans="1:16" ht="13.9" customHeight="1" x14ac:dyDescent="0.25">
      <c r="A91" s="7" t="s">
        <v>12</v>
      </c>
      <c r="B91" s="7" t="s">
        <v>101</v>
      </c>
      <c r="C91" s="7" t="s">
        <v>102</v>
      </c>
      <c r="D91" s="7" t="s">
        <v>15</v>
      </c>
      <c r="E91" s="7" t="s">
        <v>103</v>
      </c>
      <c r="F91" s="7" t="s">
        <v>42</v>
      </c>
      <c r="G91" s="7" t="s">
        <v>43</v>
      </c>
      <c r="H91" s="7" t="s">
        <v>44</v>
      </c>
      <c r="I91" s="7">
        <v>20</v>
      </c>
      <c r="J91" s="8"/>
      <c r="K91" s="8">
        <v>39.99</v>
      </c>
      <c r="L91" s="9"/>
      <c r="M91" s="9">
        <f>I91*K91</f>
        <v>799.80000000000007</v>
      </c>
    </row>
    <row r="92" spans="1:16" ht="13.9" customHeight="1" x14ac:dyDescent="0.25">
      <c r="A92" s="7" t="s">
        <v>12</v>
      </c>
      <c r="B92" s="7" t="s">
        <v>101</v>
      </c>
      <c r="C92" s="7" t="s">
        <v>102</v>
      </c>
      <c r="D92" s="7" t="s">
        <v>20</v>
      </c>
      <c r="E92" s="7" t="s">
        <v>104</v>
      </c>
      <c r="F92" s="7" t="s">
        <v>42</v>
      </c>
      <c r="G92" s="7" t="s">
        <v>43</v>
      </c>
      <c r="H92" s="7" t="s">
        <v>44</v>
      </c>
      <c r="I92" s="7">
        <v>60</v>
      </c>
      <c r="J92" s="8"/>
      <c r="K92" s="8">
        <v>39.99</v>
      </c>
      <c r="L92" s="9"/>
      <c r="M92" s="9">
        <f>I92*K92</f>
        <v>2399.4</v>
      </c>
    </row>
    <row r="93" spans="1:16" ht="13.9" customHeight="1" x14ac:dyDescent="0.25">
      <c r="A93" s="7" t="s">
        <v>12</v>
      </c>
      <c r="B93" s="7" t="s">
        <v>101</v>
      </c>
      <c r="C93" s="7" t="s">
        <v>102</v>
      </c>
      <c r="D93" s="7" t="s">
        <v>22</v>
      </c>
      <c r="E93" s="7" t="s">
        <v>105</v>
      </c>
      <c r="F93" s="7" t="s">
        <v>42</v>
      </c>
      <c r="G93" s="7" t="s">
        <v>43</v>
      </c>
      <c r="H93" s="7" t="s">
        <v>44</v>
      </c>
      <c r="I93" s="7">
        <v>103</v>
      </c>
      <c r="J93" s="8"/>
      <c r="K93" s="8">
        <v>39.99</v>
      </c>
      <c r="L93" s="9"/>
      <c r="M93" s="9">
        <f>I93*K93</f>
        <v>4118.97</v>
      </c>
    </row>
    <row r="94" spans="1:16" ht="13.9" customHeight="1" x14ac:dyDescent="0.25">
      <c r="A94" s="7" t="s">
        <v>12</v>
      </c>
      <c r="B94" s="7" t="s">
        <v>101</v>
      </c>
      <c r="C94" s="7" t="s">
        <v>102</v>
      </c>
      <c r="D94" s="7" t="s">
        <v>24</v>
      </c>
      <c r="E94" s="7" t="s">
        <v>106</v>
      </c>
      <c r="F94" s="7" t="s">
        <v>42</v>
      </c>
      <c r="G94" s="7" t="s">
        <v>43</v>
      </c>
      <c r="H94" s="7" t="s">
        <v>44</v>
      </c>
      <c r="I94" s="7">
        <v>121</v>
      </c>
      <c r="J94" s="8"/>
      <c r="K94" s="8">
        <v>39.99</v>
      </c>
      <c r="L94" s="9"/>
      <c r="M94" s="9">
        <f>I94*K94</f>
        <v>4838.79</v>
      </c>
    </row>
    <row r="95" spans="1:16" ht="13.9" customHeight="1" x14ac:dyDescent="0.25">
      <c r="A95" s="7" t="s">
        <v>12</v>
      </c>
      <c r="B95" s="7" t="s">
        <v>101</v>
      </c>
      <c r="C95" s="7" t="s">
        <v>102</v>
      </c>
      <c r="D95" s="7" t="s">
        <v>26</v>
      </c>
      <c r="E95" s="7" t="s">
        <v>107</v>
      </c>
      <c r="F95" s="7" t="s">
        <v>42</v>
      </c>
      <c r="G95" s="7" t="s">
        <v>43</v>
      </c>
      <c r="H95" s="7" t="s">
        <v>44</v>
      </c>
      <c r="I95" s="7">
        <v>58</v>
      </c>
      <c r="J95" s="8"/>
      <c r="K95" s="8">
        <v>39.99</v>
      </c>
      <c r="L95" s="9"/>
      <c r="M95" s="9">
        <f>I95*K95</f>
        <v>2319.42</v>
      </c>
    </row>
    <row r="96" spans="1:16" ht="13.9" customHeight="1" x14ac:dyDescent="0.25">
      <c r="A96" s="7" t="s">
        <v>12</v>
      </c>
      <c r="B96" s="7" t="s">
        <v>101</v>
      </c>
      <c r="C96" s="7" t="s">
        <v>102</v>
      </c>
      <c r="D96" s="7" t="s">
        <v>28</v>
      </c>
      <c r="E96" s="7" t="s">
        <v>108</v>
      </c>
      <c r="F96" s="7" t="s">
        <v>42</v>
      </c>
      <c r="G96" s="7" t="s">
        <v>43</v>
      </c>
      <c r="H96" s="7" t="s">
        <v>44</v>
      </c>
      <c r="I96" s="7">
        <v>37</v>
      </c>
      <c r="J96" s="8"/>
      <c r="K96" s="8">
        <v>39.99</v>
      </c>
      <c r="L96" s="9"/>
      <c r="M96" s="9">
        <f>I96*K96</f>
        <v>1479.63</v>
      </c>
    </row>
    <row r="97" spans="1:16" ht="13.9" customHeight="1" x14ac:dyDescent="0.25">
      <c r="I97" s="10">
        <f>SUM(I91:I96)</f>
        <v>399</v>
      </c>
      <c r="L97" s="11"/>
      <c r="M97" s="11">
        <f>SUM(M91:M96)</f>
        <v>15956.009999999998</v>
      </c>
    </row>
    <row r="101" spans="1:16" ht="7.5" customHeight="1" x14ac:dyDescent="0.25">
      <c r="A101" s="12"/>
      <c r="B101" s="12"/>
      <c r="C101" s="12"/>
      <c r="D101" s="12"/>
      <c r="E101" s="12"/>
      <c r="F101" s="12"/>
      <c r="G101" s="12"/>
      <c r="H101" s="12"/>
      <c r="I101" s="12"/>
      <c r="J101" s="13"/>
      <c r="K101" s="13"/>
      <c r="L101" s="13"/>
      <c r="M101" s="13"/>
      <c r="N101" s="12"/>
      <c r="O101" s="12"/>
      <c r="P101" s="12"/>
    </row>
    <row r="102" spans="1:16" ht="13.9" customHeight="1" x14ac:dyDescent="0.25">
      <c r="A102" s="7" t="s">
        <v>12</v>
      </c>
      <c r="B102" s="7" t="s">
        <v>109</v>
      </c>
      <c r="C102" s="7" t="s">
        <v>110</v>
      </c>
      <c r="D102" s="7" t="s">
        <v>15</v>
      </c>
      <c r="E102" s="7" t="s">
        <v>111</v>
      </c>
      <c r="F102" s="7" t="s">
        <v>112</v>
      </c>
      <c r="G102" s="7" t="s">
        <v>18</v>
      </c>
      <c r="H102" s="7" t="s">
        <v>113</v>
      </c>
      <c r="I102" s="7">
        <v>20</v>
      </c>
      <c r="J102" s="8"/>
      <c r="K102" s="8">
        <v>34.99</v>
      </c>
      <c r="L102" s="9"/>
      <c r="M102" s="9">
        <f>I102*K102</f>
        <v>699.80000000000007</v>
      </c>
    </row>
    <row r="103" spans="1:16" ht="13.9" customHeight="1" x14ac:dyDescent="0.25">
      <c r="A103" s="7" t="s">
        <v>12</v>
      </c>
      <c r="B103" s="7" t="s">
        <v>109</v>
      </c>
      <c r="C103" s="7" t="s">
        <v>110</v>
      </c>
      <c r="D103" s="7" t="s">
        <v>20</v>
      </c>
      <c r="E103" s="7" t="s">
        <v>114</v>
      </c>
      <c r="F103" s="7" t="s">
        <v>112</v>
      </c>
      <c r="G103" s="7" t="s">
        <v>18</v>
      </c>
      <c r="H103" s="7" t="s">
        <v>113</v>
      </c>
      <c r="I103" s="7">
        <v>36</v>
      </c>
      <c r="J103" s="8"/>
      <c r="K103" s="8">
        <v>34.99</v>
      </c>
      <c r="L103" s="9"/>
      <c r="M103" s="9">
        <f>I103*K103</f>
        <v>1259.6400000000001</v>
      </c>
    </row>
    <row r="104" spans="1:16" ht="13.9" customHeight="1" x14ac:dyDescent="0.25">
      <c r="A104" s="7" t="s">
        <v>12</v>
      </c>
      <c r="B104" s="7" t="s">
        <v>109</v>
      </c>
      <c r="C104" s="7" t="s">
        <v>110</v>
      </c>
      <c r="D104" s="7" t="s">
        <v>22</v>
      </c>
      <c r="E104" s="7" t="s">
        <v>115</v>
      </c>
      <c r="F104" s="7" t="s">
        <v>112</v>
      </c>
      <c r="G104" s="7" t="s">
        <v>18</v>
      </c>
      <c r="H104" s="7" t="s">
        <v>113</v>
      </c>
      <c r="I104" s="7">
        <v>74</v>
      </c>
      <c r="J104" s="8"/>
      <c r="K104" s="8">
        <v>34.99</v>
      </c>
      <c r="L104" s="9"/>
      <c r="M104" s="9">
        <f>I104*K104</f>
        <v>2589.2600000000002</v>
      </c>
    </row>
    <row r="105" spans="1:16" ht="13.9" customHeight="1" x14ac:dyDescent="0.25">
      <c r="A105" s="7" t="s">
        <v>12</v>
      </c>
      <c r="B105" s="7" t="s">
        <v>109</v>
      </c>
      <c r="C105" s="7" t="s">
        <v>110</v>
      </c>
      <c r="D105" s="7" t="s">
        <v>24</v>
      </c>
      <c r="E105" s="7" t="s">
        <v>116</v>
      </c>
      <c r="F105" s="7" t="s">
        <v>112</v>
      </c>
      <c r="G105" s="7" t="s">
        <v>18</v>
      </c>
      <c r="H105" s="7" t="s">
        <v>113</v>
      </c>
      <c r="I105" s="7">
        <v>79</v>
      </c>
      <c r="J105" s="8"/>
      <c r="K105" s="8">
        <v>34.99</v>
      </c>
      <c r="L105" s="9"/>
      <c r="M105" s="9">
        <f>I105*K105</f>
        <v>2764.21</v>
      </c>
    </row>
    <row r="106" spans="1:16" ht="13.9" customHeight="1" x14ac:dyDescent="0.25">
      <c r="A106" s="7" t="s">
        <v>12</v>
      </c>
      <c r="B106" s="7" t="s">
        <v>109</v>
      </c>
      <c r="C106" s="7" t="s">
        <v>110</v>
      </c>
      <c r="D106" s="7" t="s">
        <v>26</v>
      </c>
      <c r="E106" s="7" t="s">
        <v>117</v>
      </c>
      <c r="F106" s="7" t="s">
        <v>112</v>
      </c>
      <c r="G106" s="7" t="s">
        <v>18</v>
      </c>
      <c r="H106" s="7" t="s">
        <v>113</v>
      </c>
      <c r="I106" s="7">
        <v>18</v>
      </c>
      <c r="J106" s="8"/>
      <c r="K106" s="8">
        <v>34.99</v>
      </c>
      <c r="L106" s="9"/>
      <c r="M106" s="9">
        <f>I106*K106</f>
        <v>629.82000000000005</v>
      </c>
    </row>
    <row r="107" spans="1:16" ht="13.9" customHeight="1" x14ac:dyDescent="0.25">
      <c r="A107" s="7" t="s">
        <v>12</v>
      </c>
      <c r="B107" s="7" t="s">
        <v>109</v>
      </c>
      <c r="C107" s="7" t="s">
        <v>110</v>
      </c>
      <c r="D107" s="7" t="s">
        <v>28</v>
      </c>
      <c r="E107" s="7" t="s">
        <v>118</v>
      </c>
      <c r="F107" s="7" t="s">
        <v>112</v>
      </c>
      <c r="G107" s="7" t="s">
        <v>18</v>
      </c>
      <c r="H107" s="7" t="s">
        <v>113</v>
      </c>
      <c r="I107" s="7">
        <v>19</v>
      </c>
      <c r="J107" s="8"/>
      <c r="K107" s="8">
        <v>34.99</v>
      </c>
      <c r="L107" s="9"/>
      <c r="M107" s="9">
        <f>I107*K107</f>
        <v>664.81000000000006</v>
      </c>
    </row>
    <row r="108" spans="1:16" ht="13.9" customHeight="1" x14ac:dyDescent="0.25">
      <c r="A108" s="7" t="s">
        <v>12</v>
      </c>
      <c r="B108" s="7" t="s">
        <v>109</v>
      </c>
      <c r="C108" s="7" t="s">
        <v>110</v>
      </c>
      <c r="D108" s="7" t="s">
        <v>99</v>
      </c>
      <c r="E108" s="7" t="s">
        <v>119</v>
      </c>
      <c r="F108" s="7" t="s">
        <v>112</v>
      </c>
      <c r="G108" s="7" t="s">
        <v>18</v>
      </c>
      <c r="H108" s="7" t="s">
        <v>113</v>
      </c>
      <c r="I108" s="7">
        <v>9</v>
      </c>
      <c r="J108" s="8"/>
      <c r="K108" s="8">
        <v>34.99</v>
      </c>
      <c r="L108" s="9"/>
      <c r="M108" s="9">
        <f>I108*K108</f>
        <v>314.91000000000003</v>
      </c>
    </row>
    <row r="109" spans="1:16" ht="13.9" customHeight="1" x14ac:dyDescent="0.25">
      <c r="I109" s="10">
        <f>SUM(I102:I108)</f>
        <v>255</v>
      </c>
      <c r="L109" s="11"/>
      <c r="M109" s="11">
        <f>SUM(M102:M108)</f>
        <v>8922.4500000000007</v>
      </c>
    </row>
    <row r="112" spans="1:16" ht="7.5" customHeight="1" x14ac:dyDescent="0.25">
      <c r="A112" s="12"/>
      <c r="B112" s="12"/>
      <c r="C112" s="12"/>
      <c r="D112" s="12"/>
      <c r="E112" s="12"/>
      <c r="F112" s="12"/>
      <c r="G112" s="12"/>
      <c r="H112" s="12"/>
      <c r="I112" s="12"/>
      <c r="J112" s="13"/>
      <c r="K112" s="13"/>
      <c r="L112" s="13"/>
      <c r="M112" s="13"/>
      <c r="N112" s="12"/>
      <c r="O112" s="12"/>
      <c r="P112" s="12"/>
    </row>
    <row r="113" spans="1:16" ht="13.9" customHeight="1" x14ac:dyDescent="0.25">
      <c r="A113" s="7" t="s">
        <v>12</v>
      </c>
      <c r="B113" s="7" t="s">
        <v>120</v>
      </c>
      <c r="C113" s="7" t="s">
        <v>121</v>
      </c>
      <c r="D113" s="7" t="s">
        <v>15</v>
      </c>
      <c r="E113" s="7" t="s">
        <v>122</v>
      </c>
      <c r="F113" s="7" t="s">
        <v>42</v>
      </c>
      <c r="G113" s="7" t="s">
        <v>43</v>
      </c>
      <c r="H113" s="7" t="s">
        <v>123</v>
      </c>
      <c r="I113" s="7">
        <v>27</v>
      </c>
      <c r="J113" s="8"/>
      <c r="K113" s="8">
        <v>29.99</v>
      </c>
      <c r="L113" s="9"/>
      <c r="M113" s="9">
        <f>I113*K113</f>
        <v>809.7299999999999</v>
      </c>
    </row>
    <row r="114" spans="1:16" ht="13.9" customHeight="1" x14ac:dyDescent="0.25">
      <c r="A114" s="7" t="s">
        <v>12</v>
      </c>
      <c r="B114" s="7" t="s">
        <v>120</v>
      </c>
      <c r="C114" s="7" t="s">
        <v>121</v>
      </c>
      <c r="D114" s="7" t="s">
        <v>20</v>
      </c>
      <c r="E114" s="7" t="s">
        <v>124</v>
      </c>
      <c r="F114" s="7" t="s">
        <v>42</v>
      </c>
      <c r="G114" s="7" t="s">
        <v>43</v>
      </c>
      <c r="H114" s="7" t="s">
        <v>123</v>
      </c>
      <c r="I114" s="7">
        <v>60</v>
      </c>
      <c r="J114" s="8"/>
      <c r="K114" s="8">
        <v>29.99</v>
      </c>
      <c r="L114" s="9"/>
      <c r="M114" s="9">
        <f>I114*K114</f>
        <v>1799.3999999999999</v>
      </c>
    </row>
    <row r="115" spans="1:16" ht="13.9" customHeight="1" x14ac:dyDescent="0.25">
      <c r="A115" s="7" t="s">
        <v>12</v>
      </c>
      <c r="B115" s="7" t="s">
        <v>120</v>
      </c>
      <c r="C115" s="7" t="s">
        <v>121</v>
      </c>
      <c r="D115" s="7" t="s">
        <v>22</v>
      </c>
      <c r="E115" s="7" t="s">
        <v>125</v>
      </c>
      <c r="F115" s="7" t="s">
        <v>42</v>
      </c>
      <c r="G115" s="7" t="s">
        <v>43</v>
      </c>
      <c r="H115" s="7" t="s">
        <v>123</v>
      </c>
      <c r="I115" s="7">
        <v>74</v>
      </c>
      <c r="J115" s="8"/>
      <c r="K115" s="8">
        <v>29.99</v>
      </c>
      <c r="L115" s="9"/>
      <c r="M115" s="9">
        <f>I115*K115</f>
        <v>2219.2599999999998</v>
      </c>
    </row>
    <row r="116" spans="1:16" ht="13.9" customHeight="1" x14ac:dyDescent="0.25">
      <c r="A116" s="7" t="s">
        <v>12</v>
      </c>
      <c r="B116" s="7" t="s">
        <v>120</v>
      </c>
      <c r="C116" s="7" t="s">
        <v>121</v>
      </c>
      <c r="D116" s="7" t="s">
        <v>24</v>
      </c>
      <c r="E116" s="7" t="s">
        <v>126</v>
      </c>
      <c r="F116" s="7" t="s">
        <v>42</v>
      </c>
      <c r="G116" s="7" t="s">
        <v>43</v>
      </c>
      <c r="H116" s="7" t="s">
        <v>123</v>
      </c>
      <c r="I116" s="7">
        <v>99</v>
      </c>
      <c r="J116" s="8"/>
      <c r="K116" s="8">
        <v>29.99</v>
      </c>
      <c r="L116" s="9"/>
      <c r="M116" s="9">
        <f>I116*K116</f>
        <v>2969.0099999999998</v>
      </c>
    </row>
    <row r="117" spans="1:16" ht="13.9" customHeight="1" x14ac:dyDescent="0.25">
      <c r="A117" s="7" t="s">
        <v>12</v>
      </c>
      <c r="B117" s="7" t="s">
        <v>120</v>
      </c>
      <c r="C117" s="7" t="s">
        <v>121</v>
      </c>
      <c r="D117" s="7" t="s">
        <v>26</v>
      </c>
      <c r="E117" s="7" t="s">
        <v>127</v>
      </c>
      <c r="F117" s="7" t="s">
        <v>42</v>
      </c>
      <c r="G117" s="7" t="s">
        <v>43</v>
      </c>
      <c r="H117" s="7" t="s">
        <v>123</v>
      </c>
      <c r="I117" s="7">
        <v>47</v>
      </c>
      <c r="J117" s="8"/>
      <c r="K117" s="8">
        <v>29.99</v>
      </c>
      <c r="L117" s="9"/>
      <c r="M117" s="9">
        <f>I117*K117</f>
        <v>1409.53</v>
      </c>
    </row>
    <row r="118" spans="1:16" ht="13.9" customHeight="1" x14ac:dyDescent="0.25">
      <c r="A118" s="7" t="s">
        <v>12</v>
      </c>
      <c r="B118" s="7" t="s">
        <v>120</v>
      </c>
      <c r="C118" s="7" t="s">
        <v>121</v>
      </c>
      <c r="D118" s="7" t="s">
        <v>28</v>
      </c>
      <c r="E118" s="7" t="s">
        <v>128</v>
      </c>
      <c r="F118" s="7" t="s">
        <v>42</v>
      </c>
      <c r="G118" s="7" t="s">
        <v>43</v>
      </c>
      <c r="H118" s="7" t="s">
        <v>123</v>
      </c>
      <c r="I118" s="7">
        <v>24</v>
      </c>
      <c r="J118" s="8"/>
      <c r="K118" s="8">
        <v>29.99</v>
      </c>
      <c r="L118" s="9"/>
      <c r="M118" s="9">
        <f>I118*K118</f>
        <v>719.76</v>
      </c>
    </row>
    <row r="119" spans="1:16" ht="13.9" customHeight="1" x14ac:dyDescent="0.25">
      <c r="I119" s="10">
        <f>SUM(I113:I118)</f>
        <v>331</v>
      </c>
      <c r="L119" s="11"/>
      <c r="M119" s="11">
        <f>SUM(M113:M118)</f>
        <v>9926.69</v>
      </c>
    </row>
    <row r="123" spans="1:16" ht="7.5" customHeight="1" x14ac:dyDescent="0.25">
      <c r="A123" s="12"/>
      <c r="B123" s="12"/>
      <c r="C123" s="12"/>
      <c r="D123" s="12"/>
      <c r="E123" s="12"/>
      <c r="F123" s="12"/>
      <c r="G123" s="12"/>
      <c r="H123" s="12"/>
      <c r="I123" s="12"/>
      <c r="J123" s="13"/>
      <c r="K123" s="13"/>
      <c r="L123" s="13"/>
      <c r="M123" s="13"/>
      <c r="N123" s="12"/>
      <c r="O123" s="12"/>
      <c r="P123" s="12"/>
    </row>
    <row r="124" spans="1:16" ht="13.9" customHeight="1" x14ac:dyDescent="0.25">
      <c r="A124" s="7" t="s">
        <v>12</v>
      </c>
      <c r="B124" s="7" t="s">
        <v>129</v>
      </c>
      <c r="C124" s="7" t="s">
        <v>130</v>
      </c>
      <c r="D124" s="7" t="s">
        <v>15</v>
      </c>
      <c r="E124" s="7" t="s">
        <v>131</v>
      </c>
      <c r="F124" s="7" t="s">
        <v>17</v>
      </c>
      <c r="G124" s="7" t="s">
        <v>18</v>
      </c>
      <c r="H124" s="7" t="s">
        <v>132</v>
      </c>
      <c r="I124" s="7">
        <v>45</v>
      </c>
      <c r="J124" s="8"/>
      <c r="K124" s="8">
        <v>29.99</v>
      </c>
      <c r="L124" s="9"/>
      <c r="M124" s="9">
        <f>I124*K124</f>
        <v>1349.55</v>
      </c>
    </row>
    <row r="125" spans="1:16" ht="13.9" customHeight="1" x14ac:dyDescent="0.25">
      <c r="A125" s="7" t="s">
        <v>12</v>
      </c>
      <c r="B125" s="7" t="s">
        <v>129</v>
      </c>
      <c r="C125" s="7" t="s">
        <v>130</v>
      </c>
      <c r="D125" s="7" t="s">
        <v>20</v>
      </c>
      <c r="E125" s="7" t="s">
        <v>133</v>
      </c>
      <c r="F125" s="7" t="s">
        <v>17</v>
      </c>
      <c r="G125" s="7" t="s">
        <v>18</v>
      </c>
      <c r="H125" s="7" t="s">
        <v>132</v>
      </c>
      <c r="I125" s="7">
        <v>73</v>
      </c>
      <c r="J125" s="8"/>
      <c r="K125" s="8">
        <v>29.99</v>
      </c>
      <c r="L125" s="9"/>
      <c r="M125" s="9">
        <f>I125*K125</f>
        <v>2189.27</v>
      </c>
    </row>
    <row r="126" spans="1:16" ht="13.9" customHeight="1" x14ac:dyDescent="0.25">
      <c r="A126" s="7" t="s">
        <v>12</v>
      </c>
      <c r="B126" s="7" t="s">
        <v>129</v>
      </c>
      <c r="C126" s="7" t="s">
        <v>130</v>
      </c>
      <c r="D126" s="7" t="s">
        <v>22</v>
      </c>
      <c r="E126" s="7" t="s">
        <v>134</v>
      </c>
      <c r="F126" s="7" t="s">
        <v>17</v>
      </c>
      <c r="G126" s="7" t="s">
        <v>18</v>
      </c>
      <c r="H126" s="7" t="s">
        <v>132</v>
      </c>
      <c r="I126" s="7">
        <v>145</v>
      </c>
      <c r="J126" s="8"/>
      <c r="K126" s="8">
        <v>29.99</v>
      </c>
      <c r="L126" s="9"/>
      <c r="M126" s="9">
        <f>I126*K126</f>
        <v>4348.55</v>
      </c>
    </row>
    <row r="127" spans="1:16" ht="13.9" customHeight="1" x14ac:dyDescent="0.25">
      <c r="A127" s="7" t="s">
        <v>12</v>
      </c>
      <c r="B127" s="7" t="s">
        <v>129</v>
      </c>
      <c r="C127" s="7" t="s">
        <v>130</v>
      </c>
      <c r="D127" s="7" t="s">
        <v>24</v>
      </c>
      <c r="E127" s="7" t="s">
        <v>135</v>
      </c>
      <c r="F127" s="7" t="s">
        <v>17</v>
      </c>
      <c r="G127" s="7" t="s">
        <v>18</v>
      </c>
      <c r="H127" s="7" t="s">
        <v>132</v>
      </c>
      <c r="I127" s="7">
        <v>168</v>
      </c>
      <c r="J127" s="8"/>
      <c r="K127" s="8">
        <v>29.99</v>
      </c>
      <c r="L127" s="9"/>
      <c r="M127" s="9">
        <f>I127*K127</f>
        <v>5038.32</v>
      </c>
    </row>
    <row r="128" spans="1:16" ht="13.9" customHeight="1" x14ac:dyDescent="0.25">
      <c r="A128" s="7" t="s">
        <v>12</v>
      </c>
      <c r="B128" s="7" t="s">
        <v>129</v>
      </c>
      <c r="C128" s="7" t="s">
        <v>130</v>
      </c>
      <c r="D128" s="7" t="s">
        <v>26</v>
      </c>
      <c r="E128" s="7" t="s">
        <v>136</v>
      </c>
      <c r="F128" s="7" t="s">
        <v>17</v>
      </c>
      <c r="G128" s="7" t="s">
        <v>18</v>
      </c>
      <c r="H128" s="7" t="s">
        <v>132</v>
      </c>
      <c r="I128" s="7">
        <v>137</v>
      </c>
      <c r="J128" s="8"/>
      <c r="K128" s="8">
        <v>29.99</v>
      </c>
      <c r="L128" s="9"/>
      <c r="M128" s="9">
        <f>I128*K128</f>
        <v>4108.63</v>
      </c>
    </row>
    <row r="129" spans="1:16" ht="13.9" customHeight="1" x14ac:dyDescent="0.25">
      <c r="A129" s="7" t="s">
        <v>12</v>
      </c>
      <c r="B129" s="7" t="s">
        <v>129</v>
      </c>
      <c r="C129" s="7" t="s">
        <v>130</v>
      </c>
      <c r="D129" s="7" t="s">
        <v>28</v>
      </c>
      <c r="E129" s="7" t="s">
        <v>137</v>
      </c>
      <c r="F129" s="7" t="s">
        <v>17</v>
      </c>
      <c r="G129" s="7" t="s">
        <v>18</v>
      </c>
      <c r="H129" s="7" t="s">
        <v>132</v>
      </c>
      <c r="I129" s="7">
        <v>77</v>
      </c>
      <c r="J129" s="8"/>
      <c r="K129" s="8">
        <v>29.99</v>
      </c>
      <c r="L129" s="9"/>
      <c r="M129" s="9">
        <f>I129*K129</f>
        <v>2309.23</v>
      </c>
    </row>
    <row r="130" spans="1:16" ht="13.9" customHeight="1" x14ac:dyDescent="0.25">
      <c r="I130" s="10">
        <f>SUM(I124:I129)</f>
        <v>645</v>
      </c>
      <c r="L130" s="11"/>
      <c r="M130" s="11">
        <f>SUM(M124:M129)</f>
        <v>19343.55</v>
      </c>
    </row>
    <row r="134" spans="1:16" ht="7.5" customHeight="1" x14ac:dyDescent="0.25">
      <c r="A134" s="12"/>
      <c r="B134" s="12"/>
      <c r="C134" s="12"/>
      <c r="D134" s="12"/>
      <c r="E134" s="12"/>
      <c r="F134" s="12"/>
      <c r="G134" s="12"/>
      <c r="H134" s="12"/>
      <c r="I134" s="12"/>
      <c r="J134" s="13"/>
      <c r="K134" s="13"/>
      <c r="L134" s="13"/>
      <c r="M134" s="13"/>
      <c r="N134" s="12"/>
      <c r="O134" s="12"/>
      <c r="P134" s="12"/>
    </row>
    <row r="135" spans="1:16" ht="13.9" customHeight="1" x14ac:dyDescent="0.25">
      <c r="A135" s="7" t="s">
        <v>12</v>
      </c>
      <c r="B135" s="7" t="s">
        <v>138</v>
      </c>
      <c r="C135" s="7" t="s">
        <v>139</v>
      </c>
      <c r="D135" s="7" t="s">
        <v>15</v>
      </c>
      <c r="E135" s="7" t="s">
        <v>140</v>
      </c>
      <c r="F135" s="7" t="s">
        <v>17</v>
      </c>
      <c r="G135" s="7" t="s">
        <v>18</v>
      </c>
      <c r="H135" s="7" t="s">
        <v>141</v>
      </c>
      <c r="I135" s="7">
        <v>24</v>
      </c>
      <c r="J135" s="8"/>
      <c r="K135" s="8">
        <v>29.99</v>
      </c>
      <c r="L135" s="9"/>
      <c r="M135" s="9">
        <f>I135*K135</f>
        <v>719.76</v>
      </c>
    </row>
    <row r="136" spans="1:16" ht="13.9" customHeight="1" x14ac:dyDescent="0.25">
      <c r="A136" s="7" t="s">
        <v>12</v>
      </c>
      <c r="B136" s="7" t="s">
        <v>138</v>
      </c>
      <c r="C136" s="7" t="s">
        <v>139</v>
      </c>
      <c r="D136" s="7" t="s">
        <v>20</v>
      </c>
      <c r="E136" s="7" t="s">
        <v>142</v>
      </c>
      <c r="F136" s="7" t="s">
        <v>17</v>
      </c>
      <c r="G136" s="7" t="s">
        <v>18</v>
      </c>
      <c r="H136" s="7" t="s">
        <v>141</v>
      </c>
      <c r="I136" s="7">
        <v>40</v>
      </c>
      <c r="J136" s="8"/>
      <c r="K136" s="8">
        <v>29.99</v>
      </c>
      <c r="L136" s="9"/>
      <c r="M136" s="9">
        <f>I136*K136</f>
        <v>1199.5999999999999</v>
      </c>
    </row>
    <row r="137" spans="1:16" ht="13.9" customHeight="1" x14ac:dyDescent="0.25">
      <c r="A137" s="7" t="s">
        <v>12</v>
      </c>
      <c r="B137" s="7" t="s">
        <v>138</v>
      </c>
      <c r="C137" s="7" t="s">
        <v>139</v>
      </c>
      <c r="D137" s="7" t="s">
        <v>22</v>
      </c>
      <c r="E137" s="7" t="s">
        <v>143</v>
      </c>
      <c r="F137" s="7" t="s">
        <v>17</v>
      </c>
      <c r="G137" s="7" t="s">
        <v>18</v>
      </c>
      <c r="H137" s="7" t="s">
        <v>141</v>
      </c>
      <c r="I137" s="7">
        <v>64</v>
      </c>
      <c r="J137" s="8"/>
      <c r="K137" s="8">
        <v>29.99</v>
      </c>
      <c r="L137" s="9"/>
      <c r="M137" s="9">
        <f>I137*K137</f>
        <v>1919.36</v>
      </c>
    </row>
    <row r="138" spans="1:16" ht="13.9" customHeight="1" x14ac:dyDescent="0.25">
      <c r="A138" s="7" t="s">
        <v>12</v>
      </c>
      <c r="B138" s="7" t="s">
        <v>138</v>
      </c>
      <c r="C138" s="7" t="s">
        <v>139</v>
      </c>
      <c r="D138" s="7" t="s">
        <v>24</v>
      </c>
      <c r="E138" s="7" t="s">
        <v>144</v>
      </c>
      <c r="F138" s="7" t="s">
        <v>17</v>
      </c>
      <c r="G138" s="7" t="s">
        <v>18</v>
      </c>
      <c r="H138" s="7" t="s">
        <v>141</v>
      </c>
      <c r="I138" s="7">
        <v>60</v>
      </c>
      <c r="J138" s="8"/>
      <c r="K138" s="8">
        <v>29.99</v>
      </c>
      <c r="L138" s="9"/>
      <c r="M138" s="9">
        <f>I138*K138</f>
        <v>1799.3999999999999</v>
      </c>
    </row>
    <row r="139" spans="1:16" ht="13.9" customHeight="1" x14ac:dyDescent="0.25">
      <c r="A139" s="7" t="s">
        <v>12</v>
      </c>
      <c r="B139" s="7" t="s">
        <v>138</v>
      </c>
      <c r="C139" s="7" t="s">
        <v>139</v>
      </c>
      <c r="D139" s="7" t="s">
        <v>26</v>
      </c>
      <c r="E139" s="7" t="s">
        <v>145</v>
      </c>
      <c r="F139" s="7" t="s">
        <v>17</v>
      </c>
      <c r="G139" s="7" t="s">
        <v>18</v>
      </c>
      <c r="H139" s="7" t="s">
        <v>141</v>
      </c>
      <c r="I139" s="7">
        <v>48</v>
      </c>
      <c r="J139" s="8"/>
      <c r="K139" s="8">
        <v>29.99</v>
      </c>
      <c r="L139" s="9"/>
      <c r="M139" s="9">
        <f>I139*K139</f>
        <v>1439.52</v>
      </c>
    </row>
    <row r="140" spans="1:16" ht="13.9" customHeight="1" x14ac:dyDescent="0.25">
      <c r="A140" s="7" t="s">
        <v>12</v>
      </c>
      <c r="B140" s="7" t="s">
        <v>138</v>
      </c>
      <c r="C140" s="7" t="s">
        <v>139</v>
      </c>
      <c r="D140" s="7" t="s">
        <v>28</v>
      </c>
      <c r="E140" s="7" t="s">
        <v>146</v>
      </c>
      <c r="F140" s="7" t="s">
        <v>17</v>
      </c>
      <c r="G140" s="7" t="s">
        <v>18</v>
      </c>
      <c r="H140" s="7" t="s">
        <v>141</v>
      </c>
      <c r="I140" s="7">
        <v>4</v>
      </c>
      <c r="J140" s="8"/>
      <c r="K140" s="8">
        <v>29.99</v>
      </c>
      <c r="L140" s="9"/>
      <c r="M140" s="9">
        <f>I140*K140</f>
        <v>119.96</v>
      </c>
    </row>
    <row r="141" spans="1:16" ht="13.9" customHeight="1" x14ac:dyDescent="0.25">
      <c r="I141" s="10">
        <f>SUM(I135:I140)</f>
        <v>240</v>
      </c>
      <c r="L141" s="11"/>
      <c r="M141" s="11">
        <f>SUM(M135:M140)</f>
        <v>7197.5999999999995</v>
      </c>
    </row>
    <row r="145" spans="1:16" ht="7.5" customHeight="1" x14ac:dyDescent="0.25">
      <c r="A145" s="12"/>
      <c r="B145" s="12"/>
      <c r="C145" s="12"/>
      <c r="D145" s="12"/>
      <c r="E145" s="12"/>
      <c r="F145" s="12"/>
      <c r="G145" s="12"/>
      <c r="H145" s="12"/>
      <c r="I145" s="12"/>
      <c r="J145" s="13"/>
      <c r="K145" s="13"/>
      <c r="L145" s="13"/>
      <c r="M145" s="13"/>
      <c r="N145" s="12"/>
      <c r="O145" s="12"/>
      <c r="P145" s="12"/>
    </row>
    <row r="146" spans="1:16" ht="13.9" customHeight="1" x14ac:dyDescent="0.25">
      <c r="A146" s="7" t="s">
        <v>12</v>
      </c>
      <c r="B146" s="7" t="s">
        <v>147</v>
      </c>
      <c r="C146" s="7" t="s">
        <v>148</v>
      </c>
      <c r="D146" s="7" t="s">
        <v>15</v>
      </c>
      <c r="E146" s="7" t="s">
        <v>149</v>
      </c>
      <c r="F146" s="7" t="s">
        <v>42</v>
      </c>
      <c r="G146" s="7" t="s">
        <v>43</v>
      </c>
      <c r="H146" s="7" t="s">
        <v>44</v>
      </c>
      <c r="I146" s="7">
        <v>23</v>
      </c>
      <c r="J146" s="8"/>
      <c r="K146" s="8">
        <v>39.99</v>
      </c>
      <c r="L146" s="9"/>
      <c r="M146" s="9">
        <f>I146*K146</f>
        <v>919.7700000000001</v>
      </c>
    </row>
    <row r="147" spans="1:16" ht="13.9" customHeight="1" x14ac:dyDescent="0.25">
      <c r="A147" s="7" t="s">
        <v>12</v>
      </c>
      <c r="B147" s="7" t="s">
        <v>147</v>
      </c>
      <c r="C147" s="7" t="s">
        <v>148</v>
      </c>
      <c r="D147" s="7" t="s">
        <v>20</v>
      </c>
      <c r="E147" s="7" t="s">
        <v>150</v>
      </c>
      <c r="F147" s="7" t="s">
        <v>42</v>
      </c>
      <c r="G147" s="7" t="s">
        <v>43</v>
      </c>
      <c r="H147" s="7" t="s">
        <v>44</v>
      </c>
      <c r="I147" s="7">
        <v>57</v>
      </c>
      <c r="J147" s="8"/>
      <c r="K147" s="8">
        <v>39.99</v>
      </c>
      <c r="L147" s="9"/>
      <c r="M147" s="9">
        <f>I147*K147</f>
        <v>2279.4300000000003</v>
      </c>
    </row>
    <row r="148" spans="1:16" ht="13.9" customHeight="1" x14ac:dyDescent="0.25">
      <c r="A148" s="7" t="s">
        <v>12</v>
      </c>
      <c r="B148" s="7" t="s">
        <v>147</v>
      </c>
      <c r="C148" s="7" t="s">
        <v>148</v>
      </c>
      <c r="D148" s="7" t="s">
        <v>22</v>
      </c>
      <c r="E148" s="7" t="s">
        <v>151</v>
      </c>
      <c r="F148" s="7" t="s">
        <v>42</v>
      </c>
      <c r="G148" s="7" t="s">
        <v>43</v>
      </c>
      <c r="H148" s="7" t="s">
        <v>44</v>
      </c>
      <c r="I148" s="7">
        <v>91</v>
      </c>
      <c r="J148" s="8"/>
      <c r="K148" s="8">
        <v>39.99</v>
      </c>
      <c r="L148" s="9"/>
      <c r="M148" s="9">
        <f>I148*K148</f>
        <v>3639.09</v>
      </c>
    </row>
    <row r="149" spans="1:16" ht="13.9" customHeight="1" x14ac:dyDescent="0.25">
      <c r="A149" s="7" t="s">
        <v>12</v>
      </c>
      <c r="B149" s="7" t="s">
        <v>147</v>
      </c>
      <c r="C149" s="7" t="s">
        <v>148</v>
      </c>
      <c r="D149" s="7" t="s">
        <v>24</v>
      </c>
      <c r="E149" s="7" t="s">
        <v>152</v>
      </c>
      <c r="F149" s="7" t="s">
        <v>42</v>
      </c>
      <c r="G149" s="7" t="s">
        <v>43</v>
      </c>
      <c r="H149" s="7" t="s">
        <v>44</v>
      </c>
      <c r="I149" s="7">
        <v>112</v>
      </c>
      <c r="J149" s="8"/>
      <c r="K149" s="8">
        <v>39.99</v>
      </c>
      <c r="L149" s="9"/>
      <c r="M149" s="9">
        <f>I149*K149</f>
        <v>4478.88</v>
      </c>
    </row>
    <row r="150" spans="1:16" ht="13.9" customHeight="1" x14ac:dyDescent="0.25">
      <c r="A150" s="7" t="s">
        <v>12</v>
      </c>
      <c r="B150" s="7" t="s">
        <v>147</v>
      </c>
      <c r="C150" s="7" t="s">
        <v>148</v>
      </c>
      <c r="D150" s="7" t="s">
        <v>26</v>
      </c>
      <c r="E150" s="7" t="s">
        <v>153</v>
      </c>
      <c r="F150" s="7" t="s">
        <v>42</v>
      </c>
      <c r="G150" s="7" t="s">
        <v>43</v>
      </c>
      <c r="H150" s="7" t="s">
        <v>44</v>
      </c>
      <c r="I150" s="7">
        <v>66</v>
      </c>
      <c r="J150" s="8"/>
      <c r="K150" s="8">
        <v>39.99</v>
      </c>
      <c r="L150" s="9"/>
      <c r="M150" s="9">
        <f>I150*K150</f>
        <v>2639.34</v>
      </c>
    </row>
    <row r="151" spans="1:16" ht="13.9" customHeight="1" x14ac:dyDescent="0.25">
      <c r="A151" s="7" t="s">
        <v>12</v>
      </c>
      <c r="B151" s="7" t="s">
        <v>147</v>
      </c>
      <c r="C151" s="7" t="s">
        <v>148</v>
      </c>
      <c r="D151" s="7" t="s">
        <v>28</v>
      </c>
      <c r="E151" s="7" t="s">
        <v>154</v>
      </c>
      <c r="F151" s="7" t="s">
        <v>42</v>
      </c>
      <c r="G151" s="7" t="s">
        <v>43</v>
      </c>
      <c r="H151" s="7" t="s">
        <v>44</v>
      </c>
      <c r="I151" s="7">
        <v>36</v>
      </c>
      <c r="J151" s="8"/>
      <c r="K151" s="8">
        <v>39.99</v>
      </c>
      <c r="L151" s="9"/>
      <c r="M151" s="9">
        <f>I151*K151</f>
        <v>1439.64</v>
      </c>
    </row>
    <row r="152" spans="1:16" ht="13.9" customHeight="1" x14ac:dyDescent="0.25">
      <c r="I152" s="10">
        <f>SUM(I146:I151)</f>
        <v>385</v>
      </c>
      <c r="L152" s="11"/>
      <c r="M152" s="11">
        <f>SUM(M146:M151)</f>
        <v>15396.150000000001</v>
      </c>
    </row>
    <row r="156" spans="1:16" ht="7.5" customHeight="1" x14ac:dyDescent="0.25">
      <c r="A156" s="12"/>
      <c r="B156" s="12"/>
      <c r="C156" s="12"/>
      <c r="D156" s="12"/>
      <c r="E156" s="12"/>
      <c r="F156" s="12"/>
      <c r="G156" s="12"/>
      <c r="H156" s="12"/>
      <c r="I156" s="12"/>
      <c r="J156" s="13"/>
      <c r="K156" s="13"/>
      <c r="L156" s="13"/>
      <c r="M156" s="13"/>
      <c r="N156" s="12"/>
      <c r="O156" s="12"/>
      <c r="P156" s="12"/>
    </row>
    <row r="157" spans="1:16" ht="13.9" customHeight="1" x14ac:dyDescent="0.25">
      <c r="A157" s="7" t="s">
        <v>12</v>
      </c>
      <c r="B157" s="7" t="s">
        <v>155</v>
      </c>
      <c r="C157" s="7" t="s">
        <v>139</v>
      </c>
      <c r="D157" s="7" t="s">
        <v>15</v>
      </c>
      <c r="E157" s="7" t="s">
        <v>156</v>
      </c>
      <c r="F157" s="7" t="s">
        <v>17</v>
      </c>
      <c r="G157" s="7" t="s">
        <v>18</v>
      </c>
      <c r="H157" s="7" t="s">
        <v>157</v>
      </c>
      <c r="I157" s="7">
        <v>27</v>
      </c>
      <c r="J157" s="8"/>
      <c r="K157" s="8">
        <v>29.99</v>
      </c>
      <c r="L157" s="9"/>
      <c r="M157" s="9">
        <f>I157*K157</f>
        <v>809.7299999999999</v>
      </c>
    </row>
    <row r="158" spans="1:16" ht="13.9" customHeight="1" x14ac:dyDescent="0.25">
      <c r="A158" s="7" t="s">
        <v>12</v>
      </c>
      <c r="B158" s="7" t="s">
        <v>155</v>
      </c>
      <c r="C158" s="7" t="s">
        <v>139</v>
      </c>
      <c r="D158" s="7" t="s">
        <v>20</v>
      </c>
      <c r="E158" s="7" t="s">
        <v>158</v>
      </c>
      <c r="F158" s="7" t="s">
        <v>17</v>
      </c>
      <c r="G158" s="7" t="s">
        <v>18</v>
      </c>
      <c r="H158" s="7" t="s">
        <v>157</v>
      </c>
      <c r="I158" s="7">
        <v>64</v>
      </c>
      <c r="J158" s="8"/>
      <c r="K158" s="8">
        <v>29.99</v>
      </c>
      <c r="L158" s="9"/>
      <c r="M158" s="9">
        <f>I158*K158</f>
        <v>1919.36</v>
      </c>
    </row>
    <row r="159" spans="1:16" ht="13.9" customHeight="1" x14ac:dyDescent="0.25">
      <c r="A159" s="7" t="s">
        <v>12</v>
      </c>
      <c r="B159" s="7" t="s">
        <v>155</v>
      </c>
      <c r="C159" s="7" t="s">
        <v>139</v>
      </c>
      <c r="D159" s="7" t="s">
        <v>22</v>
      </c>
      <c r="E159" s="7" t="s">
        <v>159</v>
      </c>
      <c r="F159" s="7" t="s">
        <v>17</v>
      </c>
      <c r="G159" s="7" t="s">
        <v>18</v>
      </c>
      <c r="H159" s="7" t="s">
        <v>157</v>
      </c>
      <c r="I159" s="7">
        <v>106</v>
      </c>
      <c r="J159" s="8"/>
      <c r="K159" s="8">
        <v>29.99</v>
      </c>
      <c r="L159" s="9"/>
      <c r="M159" s="9">
        <f>I159*K159</f>
        <v>3178.94</v>
      </c>
    </row>
    <row r="160" spans="1:16" ht="13.9" customHeight="1" x14ac:dyDescent="0.25">
      <c r="A160" s="7" t="s">
        <v>12</v>
      </c>
      <c r="B160" s="7" t="s">
        <v>155</v>
      </c>
      <c r="C160" s="7" t="s">
        <v>139</v>
      </c>
      <c r="D160" s="7" t="s">
        <v>24</v>
      </c>
      <c r="E160" s="7" t="s">
        <v>160</v>
      </c>
      <c r="F160" s="7" t="s">
        <v>17</v>
      </c>
      <c r="G160" s="7" t="s">
        <v>18</v>
      </c>
      <c r="H160" s="7" t="s">
        <v>157</v>
      </c>
      <c r="I160" s="7">
        <v>119</v>
      </c>
      <c r="J160" s="8"/>
      <c r="K160" s="8">
        <v>29.99</v>
      </c>
      <c r="L160" s="9"/>
      <c r="M160" s="9">
        <f>I160*K160</f>
        <v>3568.81</v>
      </c>
    </row>
    <row r="161" spans="1:16" ht="13.9" customHeight="1" x14ac:dyDescent="0.25">
      <c r="A161" s="7" t="s">
        <v>12</v>
      </c>
      <c r="B161" s="7" t="s">
        <v>155</v>
      </c>
      <c r="C161" s="7" t="s">
        <v>139</v>
      </c>
      <c r="D161" s="7" t="s">
        <v>26</v>
      </c>
      <c r="E161" s="7" t="s">
        <v>161</v>
      </c>
      <c r="F161" s="7" t="s">
        <v>17</v>
      </c>
      <c r="G161" s="7" t="s">
        <v>18</v>
      </c>
      <c r="H161" s="7" t="s">
        <v>157</v>
      </c>
      <c r="I161" s="7">
        <v>76</v>
      </c>
      <c r="J161" s="8"/>
      <c r="K161" s="8">
        <v>29.99</v>
      </c>
      <c r="L161" s="9"/>
      <c r="M161" s="9">
        <f>I161*K161</f>
        <v>2279.2399999999998</v>
      </c>
    </row>
    <row r="162" spans="1:16" ht="13.9" customHeight="1" x14ac:dyDescent="0.25">
      <c r="A162" s="7" t="s">
        <v>12</v>
      </c>
      <c r="B162" s="7" t="s">
        <v>155</v>
      </c>
      <c r="C162" s="7" t="s">
        <v>139</v>
      </c>
      <c r="D162" s="7" t="s">
        <v>28</v>
      </c>
      <c r="E162" s="7" t="s">
        <v>162</v>
      </c>
      <c r="F162" s="7" t="s">
        <v>17</v>
      </c>
      <c r="G162" s="7" t="s">
        <v>18</v>
      </c>
      <c r="H162" s="7" t="s">
        <v>157</v>
      </c>
      <c r="I162" s="7">
        <v>32</v>
      </c>
      <c r="J162" s="8"/>
      <c r="K162" s="8">
        <v>29.99</v>
      </c>
      <c r="L162" s="9"/>
      <c r="M162" s="9">
        <f>I162*K162</f>
        <v>959.68</v>
      </c>
    </row>
    <row r="163" spans="1:16" ht="13.9" customHeight="1" x14ac:dyDescent="0.25">
      <c r="A163" s="7" t="s">
        <v>12</v>
      </c>
      <c r="B163" s="7" t="s">
        <v>155</v>
      </c>
      <c r="C163" s="7" t="s">
        <v>139</v>
      </c>
      <c r="D163" s="7" t="s">
        <v>99</v>
      </c>
      <c r="E163" s="7" t="s">
        <v>163</v>
      </c>
      <c r="F163" s="7" t="s">
        <v>17</v>
      </c>
      <c r="G163" s="7" t="s">
        <v>18</v>
      </c>
      <c r="H163" s="7" t="s">
        <v>157</v>
      </c>
      <c r="I163" s="7">
        <v>25</v>
      </c>
      <c r="J163" s="8"/>
      <c r="K163" s="8">
        <v>29.99</v>
      </c>
      <c r="L163" s="9"/>
      <c r="M163" s="9">
        <f>I163*K163</f>
        <v>749.75</v>
      </c>
    </row>
    <row r="164" spans="1:16" ht="13.9" customHeight="1" x14ac:dyDescent="0.25">
      <c r="I164" s="10">
        <f>SUM(I157:I163)</f>
        <v>449</v>
      </c>
      <c r="L164" s="11"/>
      <c r="M164" s="11">
        <f>SUM(M157:M163)</f>
        <v>13465.51</v>
      </c>
    </row>
    <row r="167" spans="1:16" ht="7.5" customHeight="1" x14ac:dyDescent="0.25">
      <c r="A167" s="12"/>
      <c r="B167" s="12"/>
      <c r="C167" s="12"/>
      <c r="D167" s="12"/>
      <c r="E167" s="12"/>
      <c r="F167" s="12"/>
      <c r="G167" s="12"/>
      <c r="H167" s="12"/>
      <c r="I167" s="12"/>
      <c r="J167" s="13"/>
      <c r="K167" s="13"/>
      <c r="L167" s="13"/>
      <c r="M167" s="13"/>
      <c r="N167" s="12"/>
      <c r="O167" s="12"/>
      <c r="P167" s="12"/>
    </row>
    <row r="168" spans="1:16" ht="13.9" customHeight="1" x14ac:dyDescent="0.25">
      <c r="A168" s="7" t="s">
        <v>12</v>
      </c>
      <c r="B168" s="7" t="s">
        <v>164</v>
      </c>
      <c r="C168" s="7" t="s">
        <v>139</v>
      </c>
      <c r="D168" s="7" t="s">
        <v>15</v>
      </c>
      <c r="E168" s="7" t="s">
        <v>165</v>
      </c>
      <c r="F168" s="7" t="s">
        <v>112</v>
      </c>
      <c r="G168" s="7" t="s">
        <v>18</v>
      </c>
      <c r="H168" s="7" t="s">
        <v>166</v>
      </c>
      <c r="I168" s="7">
        <v>37</v>
      </c>
      <c r="J168" s="8"/>
      <c r="K168" s="8">
        <v>39.99</v>
      </c>
      <c r="L168" s="9"/>
      <c r="M168" s="9">
        <f>I168*K168</f>
        <v>1479.63</v>
      </c>
    </row>
    <row r="169" spans="1:16" ht="13.9" customHeight="1" x14ac:dyDescent="0.25">
      <c r="A169" s="7" t="s">
        <v>12</v>
      </c>
      <c r="B169" s="7" t="s">
        <v>164</v>
      </c>
      <c r="C169" s="7" t="s">
        <v>139</v>
      </c>
      <c r="D169" s="7" t="s">
        <v>20</v>
      </c>
      <c r="E169" s="7" t="s">
        <v>167</v>
      </c>
      <c r="F169" s="7" t="s">
        <v>112</v>
      </c>
      <c r="G169" s="7" t="s">
        <v>18</v>
      </c>
      <c r="H169" s="7" t="s">
        <v>166</v>
      </c>
      <c r="I169" s="7">
        <v>63</v>
      </c>
      <c r="J169" s="8"/>
      <c r="K169" s="8">
        <v>39.99</v>
      </c>
      <c r="L169" s="9"/>
      <c r="M169" s="9">
        <f>I169*K169</f>
        <v>2519.3700000000003</v>
      </c>
    </row>
    <row r="170" spans="1:16" ht="13.9" customHeight="1" x14ac:dyDescent="0.25">
      <c r="A170" s="7" t="s">
        <v>12</v>
      </c>
      <c r="B170" s="7" t="s">
        <v>164</v>
      </c>
      <c r="C170" s="7" t="s">
        <v>139</v>
      </c>
      <c r="D170" s="7" t="s">
        <v>22</v>
      </c>
      <c r="E170" s="7" t="s">
        <v>168</v>
      </c>
      <c r="F170" s="7" t="s">
        <v>112</v>
      </c>
      <c r="G170" s="7" t="s">
        <v>18</v>
      </c>
      <c r="H170" s="7" t="s">
        <v>166</v>
      </c>
      <c r="I170" s="7">
        <v>3</v>
      </c>
      <c r="J170" s="8"/>
      <c r="K170" s="8">
        <v>39.99</v>
      </c>
      <c r="L170" s="9"/>
      <c r="M170" s="9">
        <f>I170*K170</f>
        <v>119.97</v>
      </c>
    </row>
    <row r="171" spans="1:16" ht="13.9" customHeight="1" x14ac:dyDescent="0.25">
      <c r="A171" s="7" t="s">
        <v>12</v>
      </c>
      <c r="B171" s="7" t="s">
        <v>164</v>
      </c>
      <c r="C171" s="7" t="s">
        <v>139</v>
      </c>
      <c r="D171" s="7" t="s">
        <v>24</v>
      </c>
      <c r="E171" s="7" t="s">
        <v>169</v>
      </c>
      <c r="F171" s="7" t="s">
        <v>112</v>
      </c>
      <c r="G171" s="7" t="s">
        <v>18</v>
      </c>
      <c r="H171" s="7" t="s">
        <v>166</v>
      </c>
      <c r="I171" s="7">
        <v>107</v>
      </c>
      <c r="J171" s="8"/>
      <c r="K171" s="8">
        <v>39.99</v>
      </c>
      <c r="L171" s="9"/>
      <c r="M171" s="9">
        <f>I171*K171</f>
        <v>4278.93</v>
      </c>
    </row>
    <row r="172" spans="1:16" ht="13.9" customHeight="1" x14ac:dyDescent="0.25">
      <c r="A172" s="7" t="s">
        <v>12</v>
      </c>
      <c r="B172" s="7" t="s">
        <v>164</v>
      </c>
      <c r="C172" s="7" t="s">
        <v>139</v>
      </c>
      <c r="D172" s="7" t="s">
        <v>26</v>
      </c>
      <c r="E172" s="7" t="s">
        <v>170</v>
      </c>
      <c r="F172" s="7" t="s">
        <v>112</v>
      </c>
      <c r="G172" s="7" t="s">
        <v>18</v>
      </c>
      <c r="H172" s="7" t="s">
        <v>166</v>
      </c>
      <c r="I172" s="7">
        <v>33</v>
      </c>
      <c r="J172" s="8"/>
      <c r="K172" s="8">
        <v>39.99</v>
      </c>
      <c r="L172" s="9"/>
      <c r="M172" s="9">
        <f>I172*K172</f>
        <v>1319.67</v>
      </c>
    </row>
    <row r="173" spans="1:16" ht="13.9" customHeight="1" x14ac:dyDescent="0.25">
      <c r="A173" s="7" t="s">
        <v>12</v>
      </c>
      <c r="B173" s="7" t="s">
        <v>164</v>
      </c>
      <c r="C173" s="7" t="s">
        <v>139</v>
      </c>
      <c r="D173" s="7" t="s">
        <v>28</v>
      </c>
      <c r="E173" s="7" t="s">
        <v>171</v>
      </c>
      <c r="F173" s="7" t="s">
        <v>112</v>
      </c>
      <c r="G173" s="7" t="s">
        <v>18</v>
      </c>
      <c r="H173" s="7" t="s">
        <v>166</v>
      </c>
      <c r="I173" s="7">
        <v>24</v>
      </c>
      <c r="J173" s="8"/>
      <c r="K173" s="8">
        <v>39.99</v>
      </c>
      <c r="L173" s="9"/>
      <c r="M173" s="9">
        <f>I173*K173</f>
        <v>959.76</v>
      </c>
    </row>
    <row r="174" spans="1:16" ht="13.9" customHeight="1" x14ac:dyDescent="0.25">
      <c r="A174" s="7" t="s">
        <v>12</v>
      </c>
      <c r="B174" s="7" t="s">
        <v>164</v>
      </c>
      <c r="C174" s="7" t="s">
        <v>139</v>
      </c>
      <c r="D174" s="7" t="s">
        <v>99</v>
      </c>
      <c r="E174" s="7" t="s">
        <v>172</v>
      </c>
      <c r="F174" s="7" t="s">
        <v>112</v>
      </c>
      <c r="G174" s="7" t="s">
        <v>18</v>
      </c>
      <c r="H174" s="7" t="s">
        <v>166</v>
      </c>
      <c r="I174" s="7">
        <v>1</v>
      </c>
      <c r="J174" s="8"/>
      <c r="K174" s="8">
        <v>39.99</v>
      </c>
      <c r="L174" s="9"/>
      <c r="M174" s="9">
        <f>I174*K174</f>
        <v>39.99</v>
      </c>
    </row>
    <row r="175" spans="1:16" ht="13.9" customHeight="1" x14ac:dyDescent="0.25">
      <c r="I175" s="10">
        <f>SUM(I168:I174)</f>
        <v>268</v>
      </c>
      <c r="L175" s="11"/>
      <c r="M175" s="11">
        <f>SUM(M168:M174)</f>
        <v>10717.320000000002</v>
      </c>
    </row>
    <row r="178" spans="1:16" ht="7.5" customHeight="1" x14ac:dyDescent="0.25">
      <c r="A178" s="12"/>
      <c r="B178" s="12"/>
      <c r="C178" s="12"/>
      <c r="D178" s="12"/>
      <c r="E178" s="12"/>
      <c r="F178" s="12"/>
      <c r="G178" s="12"/>
      <c r="H178" s="12"/>
      <c r="I178" s="12"/>
      <c r="J178" s="13"/>
      <c r="K178" s="13"/>
      <c r="L178" s="13"/>
      <c r="M178" s="13"/>
      <c r="N178" s="12"/>
      <c r="O178" s="12"/>
      <c r="P178" s="12"/>
    </row>
    <row r="179" spans="1:16" ht="13.9" customHeight="1" x14ac:dyDescent="0.25">
      <c r="A179" s="7" t="s">
        <v>12</v>
      </c>
      <c r="B179" s="7" t="s">
        <v>173</v>
      </c>
      <c r="C179" s="7" t="s">
        <v>174</v>
      </c>
      <c r="D179" s="7" t="s">
        <v>15</v>
      </c>
      <c r="E179" s="7" t="s">
        <v>175</v>
      </c>
      <c r="F179" s="7" t="s">
        <v>112</v>
      </c>
      <c r="G179" s="7" t="s">
        <v>18</v>
      </c>
      <c r="H179" s="7" t="s">
        <v>176</v>
      </c>
      <c r="I179" s="7">
        <v>33</v>
      </c>
      <c r="J179" s="8"/>
      <c r="K179" s="8">
        <v>34.99</v>
      </c>
      <c r="L179" s="9"/>
      <c r="M179" s="9">
        <f>I179*K179</f>
        <v>1154.67</v>
      </c>
    </row>
    <row r="180" spans="1:16" ht="13.9" customHeight="1" x14ac:dyDescent="0.25">
      <c r="A180" s="7" t="s">
        <v>12</v>
      </c>
      <c r="B180" s="7" t="s">
        <v>173</v>
      </c>
      <c r="C180" s="7" t="s">
        <v>174</v>
      </c>
      <c r="D180" s="7" t="s">
        <v>20</v>
      </c>
      <c r="E180" s="7" t="s">
        <v>177</v>
      </c>
      <c r="F180" s="7" t="s">
        <v>112</v>
      </c>
      <c r="G180" s="7" t="s">
        <v>18</v>
      </c>
      <c r="H180" s="7" t="s">
        <v>176</v>
      </c>
      <c r="I180" s="7">
        <v>60</v>
      </c>
      <c r="J180" s="8"/>
      <c r="K180" s="8">
        <v>34.99</v>
      </c>
      <c r="L180" s="9"/>
      <c r="M180" s="9">
        <f>I180*K180</f>
        <v>2099.4</v>
      </c>
    </row>
    <row r="181" spans="1:16" ht="13.9" customHeight="1" x14ac:dyDescent="0.25">
      <c r="A181" s="7" t="s">
        <v>12</v>
      </c>
      <c r="B181" s="7" t="s">
        <v>173</v>
      </c>
      <c r="C181" s="7" t="s">
        <v>174</v>
      </c>
      <c r="D181" s="7" t="s">
        <v>22</v>
      </c>
      <c r="E181" s="7" t="s">
        <v>178</v>
      </c>
      <c r="F181" s="7" t="s">
        <v>112</v>
      </c>
      <c r="G181" s="7" t="s">
        <v>18</v>
      </c>
      <c r="H181" s="7" t="s">
        <v>176</v>
      </c>
      <c r="I181" s="7">
        <v>98</v>
      </c>
      <c r="J181" s="8"/>
      <c r="K181" s="8">
        <v>34.99</v>
      </c>
      <c r="L181" s="9"/>
      <c r="M181" s="9">
        <f>I181*K181</f>
        <v>3429.02</v>
      </c>
    </row>
    <row r="182" spans="1:16" ht="13.9" customHeight="1" x14ac:dyDescent="0.25">
      <c r="A182" s="7" t="s">
        <v>12</v>
      </c>
      <c r="B182" s="7" t="s">
        <v>173</v>
      </c>
      <c r="C182" s="7" t="s">
        <v>174</v>
      </c>
      <c r="D182" s="7" t="s">
        <v>24</v>
      </c>
      <c r="E182" s="7" t="s">
        <v>179</v>
      </c>
      <c r="F182" s="7" t="s">
        <v>112</v>
      </c>
      <c r="G182" s="7" t="s">
        <v>18</v>
      </c>
      <c r="H182" s="7" t="s">
        <v>176</v>
      </c>
      <c r="I182" s="7">
        <v>111</v>
      </c>
      <c r="J182" s="8"/>
      <c r="K182" s="8">
        <v>34.99</v>
      </c>
      <c r="L182" s="9"/>
      <c r="M182" s="9">
        <f>I182*K182</f>
        <v>3883.8900000000003</v>
      </c>
    </row>
    <row r="183" spans="1:16" ht="13.9" customHeight="1" x14ac:dyDescent="0.25">
      <c r="A183" s="7" t="s">
        <v>12</v>
      </c>
      <c r="B183" s="7" t="s">
        <v>173</v>
      </c>
      <c r="C183" s="7" t="s">
        <v>174</v>
      </c>
      <c r="D183" s="7" t="s">
        <v>26</v>
      </c>
      <c r="E183" s="7" t="s">
        <v>180</v>
      </c>
      <c r="F183" s="7" t="s">
        <v>112</v>
      </c>
      <c r="G183" s="7" t="s">
        <v>18</v>
      </c>
      <c r="H183" s="7" t="s">
        <v>176</v>
      </c>
      <c r="I183" s="7">
        <v>58</v>
      </c>
      <c r="J183" s="8"/>
      <c r="K183" s="8">
        <v>34.99</v>
      </c>
      <c r="L183" s="9"/>
      <c r="M183" s="9">
        <f>I183*K183</f>
        <v>2029.42</v>
      </c>
    </row>
    <row r="184" spans="1:16" ht="13.9" customHeight="1" x14ac:dyDescent="0.25">
      <c r="A184" s="7" t="s">
        <v>12</v>
      </c>
      <c r="B184" s="7" t="s">
        <v>173</v>
      </c>
      <c r="C184" s="7" t="s">
        <v>174</v>
      </c>
      <c r="D184" s="7" t="s">
        <v>28</v>
      </c>
      <c r="E184" s="7" t="s">
        <v>181</v>
      </c>
      <c r="F184" s="7" t="s">
        <v>112</v>
      </c>
      <c r="G184" s="7" t="s">
        <v>18</v>
      </c>
      <c r="H184" s="7" t="s">
        <v>176</v>
      </c>
      <c r="I184" s="7">
        <v>35</v>
      </c>
      <c r="J184" s="8"/>
      <c r="K184" s="8">
        <v>34.99</v>
      </c>
      <c r="L184" s="9"/>
      <c r="M184" s="9">
        <f>I184*K184</f>
        <v>1224.6500000000001</v>
      </c>
    </row>
    <row r="185" spans="1:16" ht="13.9" customHeight="1" x14ac:dyDescent="0.25">
      <c r="A185" s="7" t="s">
        <v>12</v>
      </c>
      <c r="B185" s="7" t="s">
        <v>173</v>
      </c>
      <c r="C185" s="7" t="s">
        <v>174</v>
      </c>
      <c r="D185" s="7" t="s">
        <v>99</v>
      </c>
      <c r="E185" s="7" t="s">
        <v>182</v>
      </c>
      <c r="F185" s="7" t="s">
        <v>112</v>
      </c>
      <c r="G185" s="7" t="s">
        <v>18</v>
      </c>
      <c r="H185" s="7" t="s">
        <v>176</v>
      </c>
      <c r="I185" s="7">
        <v>24</v>
      </c>
      <c r="J185" s="8"/>
      <c r="K185" s="8">
        <v>34.99</v>
      </c>
      <c r="L185" s="9"/>
      <c r="M185" s="9">
        <f>I185*K185</f>
        <v>839.76</v>
      </c>
    </row>
    <row r="186" spans="1:16" ht="13.9" customHeight="1" x14ac:dyDescent="0.25">
      <c r="I186" s="10">
        <f>SUM(I179:I185)</f>
        <v>419</v>
      </c>
      <c r="L186" s="11"/>
      <c r="M186" s="11">
        <f>SUM(M179:M185)</f>
        <v>14660.81</v>
      </c>
    </row>
    <row r="189" spans="1:16" ht="7.5" customHeight="1" x14ac:dyDescent="0.25">
      <c r="A189" s="12"/>
      <c r="B189" s="12"/>
      <c r="C189" s="12"/>
      <c r="D189" s="12"/>
      <c r="E189" s="12"/>
      <c r="F189" s="12"/>
      <c r="G189" s="12"/>
      <c r="H189" s="12"/>
      <c r="I189" s="12"/>
      <c r="J189" s="13"/>
      <c r="K189" s="13"/>
      <c r="L189" s="13"/>
      <c r="M189" s="13"/>
      <c r="N189" s="12"/>
      <c r="O189" s="12"/>
      <c r="P189" s="12"/>
    </row>
    <row r="190" spans="1:16" x14ac:dyDescent="0.25">
      <c r="A190" s="7" t="s">
        <v>12</v>
      </c>
      <c r="B190" s="7" t="s">
        <v>183</v>
      </c>
      <c r="C190" s="7" t="s">
        <v>184</v>
      </c>
      <c r="D190" s="7" t="s">
        <v>20</v>
      </c>
      <c r="E190" s="7" t="s">
        <v>185</v>
      </c>
      <c r="F190" s="7" t="s">
        <v>42</v>
      </c>
      <c r="G190" s="7" t="s">
        <v>43</v>
      </c>
      <c r="H190" s="7" t="s">
        <v>186</v>
      </c>
      <c r="I190" s="7">
        <v>3</v>
      </c>
      <c r="J190" s="8"/>
      <c r="K190" s="8">
        <v>79.989999999999995</v>
      </c>
      <c r="L190" s="9"/>
      <c r="M190" s="9">
        <f>I190*K190</f>
        <v>239.96999999999997</v>
      </c>
      <c r="N190" s="14"/>
    </row>
    <row r="191" spans="1:16" x14ac:dyDescent="0.25">
      <c r="A191" s="7" t="s">
        <v>12</v>
      </c>
      <c r="B191" s="7" t="s">
        <v>183</v>
      </c>
      <c r="C191" s="7" t="s">
        <v>184</v>
      </c>
      <c r="D191" s="7" t="s">
        <v>26</v>
      </c>
      <c r="E191" s="7" t="s">
        <v>187</v>
      </c>
      <c r="F191" s="7" t="s">
        <v>42</v>
      </c>
      <c r="G191" s="7" t="s">
        <v>43</v>
      </c>
      <c r="H191" s="7" t="s">
        <v>186</v>
      </c>
      <c r="I191" s="7">
        <v>2</v>
      </c>
      <c r="J191" s="8"/>
      <c r="K191" s="8">
        <v>79.989999999999995</v>
      </c>
      <c r="L191" s="9"/>
      <c r="M191" s="9">
        <f>I191*K191</f>
        <v>159.97999999999999</v>
      </c>
      <c r="N191" s="14"/>
    </row>
    <row r="192" spans="1:16" x14ac:dyDescent="0.25">
      <c r="I192" s="10">
        <f>SUM(I190:I191)</f>
        <v>5</v>
      </c>
      <c r="L192" s="11"/>
      <c r="M192" s="11">
        <f>SUM(M190:M191)</f>
        <v>399.94999999999993</v>
      </c>
      <c r="N192" s="14"/>
    </row>
    <row r="193" spans="1:1021" x14ac:dyDescent="0.25">
      <c r="L193" s="15"/>
      <c r="M193" s="15"/>
      <c r="N193" s="14"/>
    </row>
    <row r="194" spans="1:1021" x14ac:dyDescent="0.25">
      <c r="L194" s="15"/>
      <c r="M194" s="15"/>
      <c r="N194" s="14"/>
    </row>
    <row r="195" spans="1:1021" x14ac:dyDescent="0.25">
      <c r="L195" s="15"/>
      <c r="M195" s="15"/>
      <c r="N195" s="14"/>
    </row>
    <row r="196" spans="1:1021" x14ac:dyDescent="0.25">
      <c r="L196" s="15"/>
      <c r="M196" s="15"/>
      <c r="N196" s="14"/>
    </row>
    <row r="197" spans="1:1021" x14ac:dyDescent="0.25">
      <c r="L197" s="15"/>
      <c r="M197" s="15"/>
      <c r="N197" s="14"/>
    </row>
    <row r="198" spans="1:1021" x14ac:dyDescent="0.25">
      <c r="L198" s="15"/>
      <c r="M198" s="15"/>
      <c r="N198" s="14"/>
    </row>
    <row r="199" spans="1:1021" x14ac:dyDescent="0.25">
      <c r="L199" s="15"/>
      <c r="M199" s="15"/>
      <c r="N199" s="14"/>
    </row>
    <row r="201" spans="1:1021" s="12" customFormat="1" ht="7.5" customHeight="1" x14ac:dyDescent="0.25">
      <c r="J201" s="13"/>
      <c r="K201" s="13"/>
      <c r="L201" s="13"/>
      <c r="M201" s="1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c r="DN201" s="3"/>
      <c r="DO201" s="3"/>
      <c r="DP201" s="3"/>
      <c r="DQ201" s="3"/>
      <c r="DR201" s="3"/>
      <c r="DS201" s="3"/>
      <c r="DT201" s="3"/>
      <c r="DU201" s="3"/>
      <c r="DV201" s="3"/>
      <c r="DW201" s="3"/>
      <c r="DX201" s="3"/>
      <c r="DY201" s="3"/>
      <c r="DZ201" s="3"/>
      <c r="EA201" s="3"/>
      <c r="EB201" s="3"/>
      <c r="EC201" s="3"/>
      <c r="ED201" s="3"/>
      <c r="EE201" s="3"/>
      <c r="EF201" s="3"/>
      <c r="EG201" s="3"/>
      <c r="EH201" s="3"/>
      <c r="EI201" s="3"/>
      <c r="EJ201" s="3"/>
      <c r="EK201" s="3"/>
      <c r="EL201" s="3"/>
      <c r="EM201" s="3"/>
      <c r="EN201" s="3"/>
      <c r="EO201" s="3"/>
      <c r="EP201" s="3"/>
      <c r="EQ201" s="3"/>
      <c r="ER201" s="3"/>
      <c r="ES201" s="3"/>
      <c r="ET201" s="3"/>
      <c r="EU201" s="3"/>
      <c r="EV201" s="3"/>
      <c r="EW201" s="3"/>
      <c r="EX201" s="3"/>
      <c r="EY201" s="3"/>
      <c r="EZ201" s="3"/>
      <c r="FA201" s="3"/>
      <c r="FB201" s="3"/>
      <c r="FC201" s="3"/>
      <c r="FD201" s="3"/>
      <c r="FE201" s="3"/>
      <c r="FF201" s="3"/>
      <c r="FG201" s="3"/>
      <c r="FH201" s="3"/>
      <c r="FI201" s="3"/>
      <c r="FJ201" s="3"/>
      <c r="FK201" s="3"/>
      <c r="FL201" s="3"/>
      <c r="FM201" s="3"/>
      <c r="FN201" s="3"/>
      <c r="FO201" s="3"/>
      <c r="FP201" s="3"/>
      <c r="FQ201" s="3"/>
      <c r="FR201" s="3"/>
      <c r="FS201" s="3"/>
      <c r="FT201" s="3"/>
      <c r="FU201" s="3"/>
      <c r="FV201" s="3"/>
      <c r="FW201" s="3"/>
      <c r="FX201" s="3"/>
      <c r="FY201" s="3"/>
      <c r="FZ201" s="3"/>
      <c r="GA201" s="3"/>
      <c r="GB201" s="3"/>
      <c r="GC201" s="3"/>
      <c r="GD201" s="3"/>
      <c r="GE201" s="3"/>
      <c r="GF201" s="3"/>
      <c r="GG201" s="3"/>
      <c r="GH201" s="3"/>
      <c r="GI201" s="3"/>
      <c r="GJ201" s="3"/>
      <c r="GK201" s="3"/>
      <c r="GL201" s="3"/>
      <c r="GM201" s="3"/>
      <c r="GN201" s="3"/>
      <c r="GO201" s="3"/>
      <c r="GP201" s="3"/>
      <c r="GQ201" s="3"/>
      <c r="GR201" s="3"/>
      <c r="GS201" s="3"/>
      <c r="GT201" s="3"/>
      <c r="GU201" s="3"/>
      <c r="GV201" s="3"/>
      <c r="GW201" s="3"/>
      <c r="GX201" s="3"/>
      <c r="GY201" s="3"/>
      <c r="GZ201" s="3"/>
      <c r="HA201" s="3"/>
      <c r="HB201" s="3"/>
      <c r="HC201" s="3"/>
      <c r="HD201" s="3"/>
      <c r="HE201" s="3"/>
      <c r="HF201" s="3"/>
      <c r="HG201" s="3"/>
      <c r="HH201" s="3"/>
      <c r="HP201" s="13"/>
      <c r="HQ201" s="13"/>
      <c r="HR201" s="13"/>
      <c r="HS201" s="13"/>
      <c r="HT201" s="13"/>
      <c r="HU201" s="13"/>
      <c r="IH201" s="13"/>
      <c r="II201" s="13"/>
      <c r="IJ201" s="13"/>
      <c r="IK201" s="13"/>
      <c r="IL201" s="13"/>
      <c r="IM201" s="13"/>
      <c r="IZ201" s="13"/>
      <c r="JA201" s="13"/>
      <c r="JB201" s="13"/>
      <c r="JC201" s="13"/>
      <c r="JD201" s="13"/>
      <c r="JE201" s="13"/>
      <c r="JR201" s="13"/>
      <c r="JS201" s="13"/>
      <c r="JT201" s="13"/>
      <c r="JU201" s="13"/>
      <c r="JV201" s="13"/>
      <c r="JW201" s="13"/>
      <c r="KJ201" s="13"/>
      <c r="KK201" s="13"/>
      <c r="KL201" s="13"/>
      <c r="KM201" s="13"/>
      <c r="KN201" s="13"/>
      <c r="KO201" s="13"/>
      <c r="LB201" s="13"/>
      <c r="LC201" s="13"/>
      <c r="LD201" s="13"/>
      <c r="LE201" s="13"/>
      <c r="LF201" s="13"/>
      <c r="LG201" s="13"/>
      <c r="LT201" s="13"/>
      <c r="LU201" s="13"/>
      <c r="LV201" s="13"/>
      <c r="LW201" s="13"/>
      <c r="LX201" s="13"/>
      <c r="LY201" s="13"/>
      <c r="ML201" s="13"/>
      <c r="MM201" s="13"/>
      <c r="MN201" s="13"/>
      <c r="MO201" s="13"/>
      <c r="MP201" s="13"/>
      <c r="MQ201" s="13"/>
      <c r="ND201" s="13"/>
      <c r="NE201" s="13"/>
      <c r="NF201" s="13"/>
      <c r="NG201" s="13"/>
      <c r="NH201" s="13"/>
      <c r="NI201" s="13"/>
      <c r="NV201" s="13"/>
      <c r="NW201" s="13"/>
      <c r="NX201" s="13"/>
      <c r="NY201" s="13"/>
      <c r="NZ201" s="13"/>
      <c r="OA201" s="13"/>
      <c r="ON201" s="13"/>
      <c r="OO201" s="13"/>
      <c r="OP201" s="13"/>
      <c r="OQ201" s="13"/>
      <c r="OR201" s="13"/>
      <c r="OS201" s="13"/>
      <c r="PF201" s="13"/>
      <c r="PG201" s="13"/>
      <c r="PH201" s="13"/>
      <c r="PI201" s="13"/>
      <c r="PJ201" s="13"/>
      <c r="PK201" s="13"/>
      <c r="PX201" s="13"/>
      <c r="PY201" s="13"/>
      <c r="PZ201" s="13"/>
      <c r="QA201" s="13"/>
      <c r="QB201" s="13"/>
      <c r="QC201" s="13"/>
      <c r="QP201" s="13"/>
      <c r="QQ201" s="13"/>
      <c r="QR201" s="13"/>
      <c r="QS201" s="13"/>
      <c r="QT201" s="13"/>
      <c r="QU201" s="13"/>
      <c r="RH201" s="13"/>
      <c r="RI201" s="13"/>
      <c r="RJ201" s="13"/>
      <c r="RK201" s="13"/>
      <c r="RL201" s="13"/>
      <c r="RM201" s="13"/>
      <c r="RZ201" s="13"/>
      <c r="SA201" s="13"/>
      <c r="SB201" s="13"/>
      <c r="SC201" s="13"/>
      <c r="SD201" s="13"/>
      <c r="SE201" s="13"/>
      <c r="SR201" s="13"/>
      <c r="SS201" s="13"/>
      <c r="ST201" s="13"/>
      <c r="SU201" s="13"/>
      <c r="SV201" s="13"/>
      <c r="SW201" s="13"/>
      <c r="TJ201" s="13"/>
      <c r="TK201" s="13"/>
      <c r="TL201" s="13"/>
      <c r="TM201" s="13"/>
      <c r="TN201" s="13"/>
      <c r="TO201" s="13"/>
      <c r="UB201" s="13"/>
      <c r="UC201" s="13"/>
      <c r="UD201" s="13"/>
      <c r="UE201" s="13"/>
      <c r="UF201" s="13"/>
      <c r="UG201" s="13"/>
      <c r="UT201" s="13"/>
      <c r="UU201" s="13"/>
      <c r="UV201" s="13"/>
      <c r="UW201" s="13"/>
      <c r="UX201" s="13"/>
      <c r="UY201" s="13"/>
      <c r="VL201" s="13"/>
      <c r="VM201" s="13"/>
      <c r="VN201" s="13"/>
      <c r="VO201" s="13"/>
      <c r="VP201" s="13"/>
      <c r="VQ201" s="13"/>
      <c r="WD201" s="13"/>
      <c r="WE201" s="13"/>
      <c r="WF201" s="13"/>
      <c r="WG201" s="13"/>
      <c r="WH201" s="13"/>
      <c r="WI201" s="13"/>
      <c r="WV201" s="13"/>
      <c r="WW201" s="13"/>
      <c r="WX201" s="13"/>
      <c r="WY201" s="13"/>
      <c r="WZ201" s="13"/>
      <c r="XA201" s="13"/>
      <c r="XN201" s="13"/>
      <c r="XO201" s="13"/>
      <c r="XP201" s="13"/>
      <c r="XQ201" s="13"/>
      <c r="XR201" s="13"/>
      <c r="XS201" s="13"/>
      <c r="YF201" s="13"/>
      <c r="YG201" s="13"/>
      <c r="YH201" s="13"/>
      <c r="YI201" s="13"/>
      <c r="YJ201" s="13"/>
      <c r="YK201" s="13"/>
      <c r="YX201" s="13"/>
      <c r="YY201" s="13"/>
      <c r="YZ201" s="13"/>
      <c r="ZA201" s="13"/>
      <c r="ZB201" s="13"/>
      <c r="ZC201" s="13"/>
      <c r="ZP201" s="13"/>
      <c r="ZQ201" s="13"/>
      <c r="ZR201" s="13"/>
      <c r="ZS201" s="13"/>
      <c r="ZT201" s="13"/>
      <c r="ZU201" s="13"/>
      <c r="AAH201" s="13"/>
      <c r="AAI201" s="13"/>
      <c r="AAJ201" s="13"/>
      <c r="AAK201" s="13"/>
      <c r="AAL201" s="13"/>
      <c r="AAM201" s="13"/>
      <c r="AAZ201" s="13"/>
      <c r="ABA201" s="13"/>
      <c r="ABB201" s="13"/>
      <c r="ABC201" s="13"/>
      <c r="ABD201" s="13"/>
      <c r="ABE201" s="13"/>
      <c r="ABR201" s="13"/>
      <c r="ABS201" s="13"/>
      <c r="ABT201" s="13"/>
      <c r="ABU201" s="13"/>
      <c r="ABV201" s="13"/>
      <c r="ABW201" s="13"/>
      <c r="ACJ201" s="13"/>
      <c r="ACK201" s="13"/>
      <c r="ACL201" s="13"/>
      <c r="ACM201" s="13"/>
      <c r="ACN201" s="13"/>
      <c r="ACO201" s="13"/>
      <c r="ADB201" s="13"/>
      <c r="ADC201" s="13"/>
      <c r="ADD201" s="13"/>
      <c r="ADE201" s="13"/>
      <c r="ADF201" s="13"/>
      <c r="ADG201" s="13"/>
      <c r="ADT201" s="13"/>
      <c r="ADU201" s="13"/>
      <c r="ADV201" s="13"/>
      <c r="ADW201" s="13"/>
      <c r="ADX201" s="13"/>
      <c r="ADY201" s="13"/>
      <c r="AEL201" s="13"/>
      <c r="AEM201" s="13"/>
      <c r="AEN201" s="13"/>
      <c r="AEO201" s="13"/>
      <c r="AEP201" s="13"/>
      <c r="AEQ201" s="13"/>
      <c r="AFD201" s="13"/>
      <c r="AFE201" s="13"/>
      <c r="AFF201" s="13"/>
      <c r="AFG201" s="13"/>
      <c r="AFH201" s="13"/>
      <c r="AFI201" s="13"/>
      <c r="AFV201" s="13"/>
      <c r="AFW201" s="13"/>
      <c r="AFX201" s="13"/>
      <c r="AFY201" s="13"/>
      <c r="AFZ201" s="13"/>
      <c r="AGA201" s="13"/>
      <c r="AGN201" s="13"/>
      <c r="AGO201" s="13"/>
      <c r="AGP201" s="13"/>
      <c r="AGQ201" s="13"/>
      <c r="AGR201" s="13"/>
      <c r="AGS201" s="13"/>
      <c r="AHF201" s="13"/>
      <c r="AHG201" s="13"/>
      <c r="AHH201" s="13"/>
      <c r="AHI201" s="13"/>
      <c r="AHJ201" s="13"/>
      <c r="AHK201" s="13"/>
      <c r="AHX201" s="13"/>
      <c r="AHY201" s="13"/>
      <c r="AHZ201" s="13"/>
      <c r="AIA201" s="13"/>
      <c r="AIB201" s="13"/>
      <c r="AIC201" s="13"/>
      <c r="AIP201" s="13"/>
      <c r="AIQ201" s="13"/>
      <c r="AIR201" s="13"/>
      <c r="AIS201" s="13"/>
      <c r="AIT201" s="13"/>
      <c r="AIU201" s="13"/>
      <c r="AJH201" s="13"/>
      <c r="AJI201" s="13"/>
      <c r="AJJ201" s="13"/>
      <c r="AJK201" s="13"/>
      <c r="AJL201" s="13"/>
      <c r="AJM201" s="13"/>
      <c r="AJZ201" s="13"/>
      <c r="AKA201" s="13"/>
      <c r="AKB201" s="13"/>
      <c r="AKC201" s="13"/>
      <c r="AKD201" s="13"/>
      <c r="AKE201" s="13"/>
      <c r="AKR201" s="13"/>
      <c r="AKS201" s="13"/>
      <c r="AKT201" s="13"/>
      <c r="AKU201" s="13"/>
      <c r="AKV201" s="13"/>
      <c r="AKW201" s="13"/>
      <c r="ALJ201" s="13"/>
      <c r="ALK201" s="13"/>
      <c r="ALL201" s="13"/>
      <c r="ALM201" s="13"/>
      <c r="ALN201" s="13"/>
      <c r="ALO201" s="13"/>
      <c r="AMB201" s="13"/>
      <c r="AMC201" s="13"/>
      <c r="AMD201" s="13"/>
      <c r="AME201" s="13"/>
      <c r="AMF201" s="13"/>
      <c r="AMG201" s="13"/>
    </row>
    <row r="202" spans="1:1021" x14ac:dyDescent="0.25">
      <c r="A202" s="7" t="s">
        <v>12</v>
      </c>
      <c r="B202" s="7" t="s">
        <v>188</v>
      </c>
      <c r="C202" s="7" t="s">
        <v>184</v>
      </c>
      <c r="D202" s="7" t="s">
        <v>20</v>
      </c>
      <c r="E202" s="7" t="s">
        <v>189</v>
      </c>
      <c r="F202" s="7" t="s">
        <v>112</v>
      </c>
      <c r="G202" s="7" t="s">
        <v>18</v>
      </c>
      <c r="H202" s="7" t="s">
        <v>190</v>
      </c>
      <c r="I202" s="7">
        <v>2</v>
      </c>
      <c r="J202" s="8"/>
      <c r="K202" s="8">
        <v>89.99</v>
      </c>
      <c r="L202" s="9"/>
      <c r="M202" s="9">
        <f>I202*K202</f>
        <v>179.98</v>
      </c>
      <c r="N202" s="14"/>
    </row>
    <row r="203" spans="1:1021" x14ac:dyDescent="0.25">
      <c r="A203" s="7" t="s">
        <v>12</v>
      </c>
      <c r="B203" s="7" t="s">
        <v>188</v>
      </c>
      <c r="C203" s="7" t="s">
        <v>184</v>
      </c>
      <c r="D203" s="7" t="s">
        <v>22</v>
      </c>
      <c r="E203" s="7" t="s">
        <v>191</v>
      </c>
      <c r="F203" s="7" t="s">
        <v>112</v>
      </c>
      <c r="G203" s="7" t="s">
        <v>18</v>
      </c>
      <c r="H203" s="7" t="s">
        <v>190</v>
      </c>
      <c r="I203" s="7">
        <v>2</v>
      </c>
      <c r="J203" s="8"/>
      <c r="K203" s="8">
        <v>89.99</v>
      </c>
      <c r="L203" s="9"/>
      <c r="M203" s="9">
        <f>I203*K203</f>
        <v>179.98</v>
      </c>
      <c r="N203" s="14"/>
    </row>
    <row r="204" spans="1:1021" x14ac:dyDescent="0.25">
      <c r="I204" s="10">
        <f>SUM(I202:I203)</f>
        <v>4</v>
      </c>
      <c r="L204" s="11"/>
      <c r="M204" s="11">
        <f>SUM(M202:M203)</f>
        <v>359.96</v>
      </c>
      <c r="N204" s="14"/>
    </row>
    <row r="205" spans="1:1021" x14ac:dyDescent="0.25">
      <c r="L205" s="15"/>
      <c r="M205" s="15"/>
      <c r="N205" s="14"/>
    </row>
    <row r="206" spans="1:1021" x14ac:dyDescent="0.25">
      <c r="L206" s="15"/>
      <c r="M206" s="15"/>
      <c r="N206" s="14"/>
    </row>
    <row r="207" spans="1:1021" x14ac:dyDescent="0.25">
      <c r="L207" s="15"/>
      <c r="M207" s="15"/>
      <c r="N207" s="14"/>
    </row>
    <row r="208" spans="1:1021" x14ac:dyDescent="0.25">
      <c r="L208" s="15"/>
      <c r="M208" s="15"/>
      <c r="N208" s="14"/>
    </row>
    <row r="209" spans="1:1021" x14ac:dyDescent="0.25">
      <c r="L209" s="15"/>
      <c r="M209" s="15"/>
      <c r="N209" s="14"/>
    </row>
    <row r="210" spans="1:1021" x14ac:dyDescent="0.25">
      <c r="L210" s="15"/>
      <c r="M210" s="15"/>
      <c r="N210" s="14"/>
    </row>
    <row r="211" spans="1:1021" x14ac:dyDescent="0.25">
      <c r="L211" s="15"/>
      <c r="M211" s="15"/>
      <c r="N211" s="14"/>
    </row>
    <row r="212" spans="1:1021" x14ac:dyDescent="0.25">
      <c r="L212" s="15"/>
      <c r="M212" s="15"/>
      <c r="N212" s="14"/>
    </row>
    <row r="213" spans="1:1021" s="12" customFormat="1" ht="7.5" customHeight="1" x14ac:dyDescent="0.25">
      <c r="J213" s="13"/>
      <c r="K213" s="13"/>
      <c r="L213" s="13"/>
      <c r="M213" s="1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c r="CW213" s="3"/>
      <c r="CX213" s="3"/>
      <c r="CY213" s="3"/>
      <c r="CZ213" s="3"/>
      <c r="DA213" s="3"/>
      <c r="DB213" s="3"/>
      <c r="DC213" s="3"/>
      <c r="DD213" s="3"/>
      <c r="DE213" s="3"/>
      <c r="DF213" s="3"/>
      <c r="DG213" s="3"/>
      <c r="DH213" s="3"/>
      <c r="DI213" s="3"/>
      <c r="DJ213" s="3"/>
      <c r="DK213" s="3"/>
      <c r="DL213" s="3"/>
      <c r="DM213" s="3"/>
      <c r="DN213" s="3"/>
      <c r="DO213" s="3"/>
      <c r="DP213" s="3"/>
      <c r="DQ213" s="3"/>
      <c r="DR213" s="3"/>
      <c r="DS213" s="3"/>
      <c r="DT213" s="3"/>
      <c r="DU213" s="3"/>
      <c r="DV213" s="3"/>
      <c r="DW213" s="3"/>
      <c r="DX213" s="3"/>
      <c r="DY213" s="3"/>
      <c r="DZ213" s="3"/>
      <c r="EA213" s="3"/>
      <c r="EB213" s="3"/>
      <c r="EC213" s="3"/>
      <c r="ED213" s="3"/>
      <c r="EE213" s="3"/>
      <c r="EF213" s="3"/>
      <c r="EG213" s="3"/>
      <c r="EH213" s="3"/>
      <c r="EI213" s="3"/>
      <c r="EJ213" s="3"/>
      <c r="EK213" s="3"/>
      <c r="EL213" s="3"/>
      <c r="EM213" s="3"/>
      <c r="EN213" s="3"/>
      <c r="EO213" s="3"/>
      <c r="EP213" s="3"/>
      <c r="EQ213" s="3"/>
      <c r="ER213" s="3"/>
      <c r="ES213" s="3"/>
      <c r="ET213" s="3"/>
      <c r="EU213" s="3"/>
      <c r="EV213" s="3"/>
      <c r="EW213" s="3"/>
      <c r="EX213" s="3"/>
      <c r="EY213" s="3"/>
      <c r="EZ213" s="3"/>
      <c r="FA213" s="3"/>
      <c r="FB213" s="3"/>
      <c r="FC213" s="3"/>
      <c r="FD213" s="3"/>
      <c r="FE213" s="3"/>
      <c r="FF213" s="3"/>
      <c r="FG213" s="3"/>
      <c r="FH213" s="3"/>
      <c r="FI213" s="3"/>
      <c r="FJ213" s="3"/>
      <c r="FK213" s="3"/>
      <c r="FL213" s="3"/>
      <c r="FM213" s="3"/>
      <c r="FN213" s="3"/>
      <c r="FO213" s="3"/>
      <c r="FP213" s="3"/>
      <c r="FQ213" s="3"/>
      <c r="FR213" s="3"/>
      <c r="FS213" s="3"/>
      <c r="FT213" s="3"/>
      <c r="FU213" s="3"/>
      <c r="FV213" s="3"/>
      <c r="FW213" s="3"/>
      <c r="FX213" s="3"/>
      <c r="FY213" s="3"/>
      <c r="FZ213" s="3"/>
      <c r="GA213" s="3"/>
      <c r="GB213" s="3"/>
      <c r="GC213" s="3"/>
      <c r="GD213" s="3"/>
      <c r="GE213" s="3"/>
      <c r="GF213" s="3"/>
      <c r="GG213" s="3"/>
      <c r="GH213" s="3"/>
      <c r="GI213" s="3"/>
      <c r="GJ213" s="3"/>
      <c r="GK213" s="3"/>
      <c r="GL213" s="3"/>
      <c r="GM213" s="3"/>
      <c r="GN213" s="3"/>
      <c r="GO213" s="3"/>
      <c r="GP213" s="3"/>
      <c r="GQ213" s="3"/>
      <c r="GR213" s="3"/>
      <c r="GS213" s="3"/>
      <c r="GT213" s="3"/>
      <c r="GU213" s="3"/>
      <c r="GV213" s="3"/>
      <c r="GW213" s="3"/>
      <c r="GX213" s="3"/>
      <c r="GY213" s="3"/>
      <c r="GZ213" s="3"/>
      <c r="HA213" s="3"/>
      <c r="HB213" s="3"/>
      <c r="HC213" s="3"/>
      <c r="HD213" s="3"/>
      <c r="HE213" s="3"/>
      <c r="HF213" s="3"/>
      <c r="HG213" s="3"/>
      <c r="HH213" s="3"/>
      <c r="HP213" s="13"/>
      <c r="HQ213" s="13"/>
      <c r="HR213" s="13"/>
      <c r="HS213" s="13"/>
      <c r="HT213" s="13"/>
      <c r="HU213" s="13"/>
      <c r="IH213" s="13"/>
      <c r="II213" s="13"/>
      <c r="IJ213" s="13"/>
      <c r="IK213" s="13"/>
      <c r="IL213" s="13"/>
      <c r="IM213" s="13"/>
      <c r="IZ213" s="13"/>
      <c r="JA213" s="13"/>
      <c r="JB213" s="13"/>
      <c r="JC213" s="13"/>
      <c r="JD213" s="13"/>
      <c r="JE213" s="13"/>
      <c r="JR213" s="13"/>
      <c r="JS213" s="13"/>
      <c r="JT213" s="13"/>
      <c r="JU213" s="13"/>
      <c r="JV213" s="13"/>
      <c r="JW213" s="13"/>
      <c r="KJ213" s="13"/>
      <c r="KK213" s="13"/>
      <c r="KL213" s="13"/>
      <c r="KM213" s="13"/>
      <c r="KN213" s="13"/>
      <c r="KO213" s="13"/>
      <c r="LB213" s="13"/>
      <c r="LC213" s="13"/>
      <c r="LD213" s="13"/>
      <c r="LE213" s="13"/>
      <c r="LF213" s="13"/>
      <c r="LG213" s="13"/>
      <c r="LT213" s="13"/>
      <c r="LU213" s="13"/>
      <c r="LV213" s="13"/>
      <c r="LW213" s="13"/>
      <c r="LX213" s="13"/>
      <c r="LY213" s="13"/>
      <c r="ML213" s="13"/>
      <c r="MM213" s="13"/>
      <c r="MN213" s="13"/>
      <c r="MO213" s="13"/>
      <c r="MP213" s="13"/>
      <c r="MQ213" s="13"/>
      <c r="ND213" s="13"/>
      <c r="NE213" s="13"/>
      <c r="NF213" s="13"/>
      <c r="NG213" s="13"/>
      <c r="NH213" s="13"/>
      <c r="NI213" s="13"/>
      <c r="NV213" s="13"/>
      <c r="NW213" s="13"/>
      <c r="NX213" s="13"/>
      <c r="NY213" s="13"/>
      <c r="NZ213" s="13"/>
      <c r="OA213" s="13"/>
      <c r="ON213" s="13"/>
      <c r="OO213" s="13"/>
      <c r="OP213" s="13"/>
      <c r="OQ213" s="13"/>
      <c r="OR213" s="13"/>
      <c r="OS213" s="13"/>
      <c r="PF213" s="13"/>
      <c r="PG213" s="13"/>
      <c r="PH213" s="13"/>
      <c r="PI213" s="13"/>
      <c r="PJ213" s="13"/>
      <c r="PK213" s="13"/>
      <c r="PX213" s="13"/>
      <c r="PY213" s="13"/>
      <c r="PZ213" s="13"/>
      <c r="QA213" s="13"/>
      <c r="QB213" s="13"/>
      <c r="QC213" s="13"/>
      <c r="QP213" s="13"/>
      <c r="QQ213" s="13"/>
      <c r="QR213" s="13"/>
      <c r="QS213" s="13"/>
      <c r="QT213" s="13"/>
      <c r="QU213" s="13"/>
      <c r="RH213" s="13"/>
      <c r="RI213" s="13"/>
      <c r="RJ213" s="13"/>
      <c r="RK213" s="13"/>
      <c r="RL213" s="13"/>
      <c r="RM213" s="13"/>
      <c r="RZ213" s="13"/>
      <c r="SA213" s="13"/>
      <c r="SB213" s="13"/>
      <c r="SC213" s="13"/>
      <c r="SD213" s="13"/>
      <c r="SE213" s="13"/>
      <c r="SR213" s="13"/>
      <c r="SS213" s="13"/>
      <c r="ST213" s="13"/>
      <c r="SU213" s="13"/>
      <c r="SV213" s="13"/>
      <c r="SW213" s="13"/>
      <c r="TJ213" s="13"/>
      <c r="TK213" s="13"/>
      <c r="TL213" s="13"/>
      <c r="TM213" s="13"/>
      <c r="TN213" s="13"/>
      <c r="TO213" s="13"/>
      <c r="UB213" s="13"/>
      <c r="UC213" s="13"/>
      <c r="UD213" s="13"/>
      <c r="UE213" s="13"/>
      <c r="UF213" s="13"/>
      <c r="UG213" s="13"/>
      <c r="UT213" s="13"/>
      <c r="UU213" s="13"/>
      <c r="UV213" s="13"/>
      <c r="UW213" s="13"/>
      <c r="UX213" s="13"/>
      <c r="UY213" s="13"/>
      <c r="VL213" s="13"/>
      <c r="VM213" s="13"/>
      <c r="VN213" s="13"/>
      <c r="VO213" s="13"/>
      <c r="VP213" s="13"/>
      <c r="VQ213" s="13"/>
      <c r="WD213" s="13"/>
      <c r="WE213" s="13"/>
      <c r="WF213" s="13"/>
      <c r="WG213" s="13"/>
      <c r="WH213" s="13"/>
      <c r="WI213" s="13"/>
      <c r="WV213" s="13"/>
      <c r="WW213" s="13"/>
      <c r="WX213" s="13"/>
      <c r="WY213" s="13"/>
      <c r="WZ213" s="13"/>
      <c r="XA213" s="13"/>
      <c r="XN213" s="13"/>
      <c r="XO213" s="13"/>
      <c r="XP213" s="13"/>
      <c r="XQ213" s="13"/>
      <c r="XR213" s="13"/>
      <c r="XS213" s="13"/>
      <c r="YF213" s="13"/>
      <c r="YG213" s="13"/>
      <c r="YH213" s="13"/>
      <c r="YI213" s="13"/>
      <c r="YJ213" s="13"/>
      <c r="YK213" s="13"/>
      <c r="YX213" s="13"/>
      <c r="YY213" s="13"/>
      <c r="YZ213" s="13"/>
      <c r="ZA213" s="13"/>
      <c r="ZB213" s="13"/>
      <c r="ZC213" s="13"/>
      <c r="ZP213" s="13"/>
      <c r="ZQ213" s="13"/>
      <c r="ZR213" s="13"/>
      <c r="ZS213" s="13"/>
      <c r="ZT213" s="13"/>
      <c r="ZU213" s="13"/>
      <c r="AAH213" s="13"/>
      <c r="AAI213" s="13"/>
      <c r="AAJ213" s="13"/>
      <c r="AAK213" s="13"/>
      <c r="AAL213" s="13"/>
      <c r="AAM213" s="13"/>
      <c r="AAZ213" s="13"/>
      <c r="ABA213" s="13"/>
      <c r="ABB213" s="13"/>
      <c r="ABC213" s="13"/>
      <c r="ABD213" s="13"/>
      <c r="ABE213" s="13"/>
      <c r="ABR213" s="13"/>
      <c r="ABS213" s="13"/>
      <c r="ABT213" s="13"/>
      <c r="ABU213" s="13"/>
      <c r="ABV213" s="13"/>
      <c r="ABW213" s="13"/>
      <c r="ACJ213" s="13"/>
      <c r="ACK213" s="13"/>
      <c r="ACL213" s="13"/>
      <c r="ACM213" s="13"/>
      <c r="ACN213" s="13"/>
      <c r="ACO213" s="13"/>
      <c r="ADB213" s="13"/>
      <c r="ADC213" s="13"/>
      <c r="ADD213" s="13"/>
      <c r="ADE213" s="13"/>
      <c r="ADF213" s="13"/>
      <c r="ADG213" s="13"/>
      <c r="ADT213" s="13"/>
      <c r="ADU213" s="13"/>
      <c r="ADV213" s="13"/>
      <c r="ADW213" s="13"/>
      <c r="ADX213" s="13"/>
      <c r="ADY213" s="13"/>
      <c r="AEL213" s="13"/>
      <c r="AEM213" s="13"/>
      <c r="AEN213" s="13"/>
      <c r="AEO213" s="13"/>
      <c r="AEP213" s="13"/>
      <c r="AEQ213" s="13"/>
      <c r="AFD213" s="13"/>
      <c r="AFE213" s="13"/>
      <c r="AFF213" s="13"/>
      <c r="AFG213" s="13"/>
      <c r="AFH213" s="13"/>
      <c r="AFI213" s="13"/>
      <c r="AFV213" s="13"/>
      <c r="AFW213" s="13"/>
      <c r="AFX213" s="13"/>
      <c r="AFY213" s="13"/>
      <c r="AFZ213" s="13"/>
      <c r="AGA213" s="13"/>
      <c r="AGN213" s="13"/>
      <c r="AGO213" s="13"/>
      <c r="AGP213" s="13"/>
      <c r="AGQ213" s="13"/>
      <c r="AGR213" s="13"/>
      <c r="AGS213" s="13"/>
      <c r="AHF213" s="13"/>
      <c r="AHG213" s="13"/>
      <c r="AHH213" s="13"/>
      <c r="AHI213" s="13"/>
      <c r="AHJ213" s="13"/>
      <c r="AHK213" s="13"/>
      <c r="AHX213" s="13"/>
      <c r="AHY213" s="13"/>
      <c r="AHZ213" s="13"/>
      <c r="AIA213" s="13"/>
      <c r="AIB213" s="13"/>
      <c r="AIC213" s="13"/>
      <c r="AIP213" s="13"/>
      <c r="AIQ213" s="13"/>
      <c r="AIR213" s="13"/>
      <c r="AIS213" s="13"/>
      <c r="AIT213" s="13"/>
      <c r="AIU213" s="13"/>
      <c r="AJH213" s="13"/>
      <c r="AJI213" s="13"/>
      <c r="AJJ213" s="13"/>
      <c r="AJK213" s="13"/>
      <c r="AJL213" s="13"/>
      <c r="AJM213" s="13"/>
      <c r="AJZ213" s="13"/>
      <c r="AKA213" s="13"/>
      <c r="AKB213" s="13"/>
      <c r="AKC213" s="13"/>
      <c r="AKD213" s="13"/>
      <c r="AKE213" s="13"/>
      <c r="AKR213" s="13"/>
      <c r="AKS213" s="13"/>
      <c r="AKT213" s="13"/>
      <c r="AKU213" s="13"/>
      <c r="AKV213" s="13"/>
      <c r="AKW213" s="13"/>
      <c r="ALJ213" s="13"/>
      <c r="ALK213" s="13"/>
      <c r="ALL213" s="13"/>
      <c r="ALM213" s="13"/>
      <c r="ALN213" s="13"/>
      <c r="ALO213" s="13"/>
      <c r="AMB213" s="13"/>
      <c r="AMC213" s="13"/>
      <c r="AMD213" s="13"/>
      <c r="AME213" s="13"/>
      <c r="AMF213" s="13"/>
      <c r="AMG213" s="13"/>
    </row>
    <row r="214" spans="1:1021" x14ac:dyDescent="0.25">
      <c r="A214" s="7" t="s">
        <v>192</v>
      </c>
      <c r="B214" s="7" t="s">
        <v>193</v>
      </c>
      <c r="C214" s="7" t="s">
        <v>194</v>
      </c>
      <c r="D214" s="7" t="s">
        <v>99</v>
      </c>
      <c r="E214" s="7" t="s">
        <v>195</v>
      </c>
      <c r="F214" s="7" t="s">
        <v>196</v>
      </c>
      <c r="G214" s="7" t="s">
        <v>197</v>
      </c>
      <c r="H214" s="7" t="s">
        <v>198</v>
      </c>
      <c r="I214" s="7">
        <v>4</v>
      </c>
      <c r="J214" s="8"/>
      <c r="K214" s="8">
        <v>39.99</v>
      </c>
      <c r="L214" s="9"/>
      <c r="M214" s="9">
        <f>I214*K214</f>
        <v>159.96</v>
      </c>
      <c r="N214" s="14"/>
    </row>
    <row r="215" spans="1:1021" x14ac:dyDescent="0.25">
      <c r="A215" s="7" t="s">
        <v>192</v>
      </c>
      <c r="B215" s="7" t="s">
        <v>193</v>
      </c>
      <c r="C215" s="7" t="s">
        <v>194</v>
      </c>
      <c r="D215" s="7" t="s">
        <v>199</v>
      </c>
      <c r="E215" s="7" t="s">
        <v>200</v>
      </c>
      <c r="F215" s="7" t="s">
        <v>196</v>
      </c>
      <c r="G215" s="7" t="s">
        <v>197</v>
      </c>
      <c r="H215" s="7" t="s">
        <v>198</v>
      </c>
      <c r="I215" s="7">
        <v>3</v>
      </c>
      <c r="J215" s="8"/>
      <c r="K215" s="8">
        <v>39.99</v>
      </c>
      <c r="L215" s="9"/>
      <c r="M215" s="9">
        <f>I215*K215</f>
        <v>119.97</v>
      </c>
      <c r="N215" s="14"/>
    </row>
    <row r="216" spans="1:1021" x14ac:dyDescent="0.25">
      <c r="A216" s="7" t="s">
        <v>192</v>
      </c>
      <c r="B216" s="7" t="s">
        <v>193</v>
      </c>
      <c r="C216" s="7" t="s">
        <v>194</v>
      </c>
      <c r="D216" s="7" t="s">
        <v>201</v>
      </c>
      <c r="E216" s="7" t="s">
        <v>202</v>
      </c>
      <c r="F216" s="7" t="s">
        <v>196</v>
      </c>
      <c r="G216" s="7" t="s">
        <v>197</v>
      </c>
      <c r="H216" s="7" t="s">
        <v>198</v>
      </c>
      <c r="I216" s="7">
        <v>3</v>
      </c>
      <c r="J216" s="8"/>
      <c r="K216" s="8">
        <v>39.99</v>
      </c>
      <c r="L216" s="9"/>
      <c r="M216" s="9">
        <f>I216*K216</f>
        <v>119.97</v>
      </c>
      <c r="N216" s="14"/>
    </row>
    <row r="217" spans="1:1021" x14ac:dyDescent="0.25">
      <c r="A217" s="7" t="s">
        <v>192</v>
      </c>
      <c r="B217" s="7" t="s">
        <v>193</v>
      </c>
      <c r="C217" s="7" t="s">
        <v>194</v>
      </c>
      <c r="D217" s="7" t="s">
        <v>203</v>
      </c>
      <c r="E217" s="7" t="s">
        <v>204</v>
      </c>
      <c r="F217" s="7" t="s">
        <v>196</v>
      </c>
      <c r="G217" s="7" t="s">
        <v>197</v>
      </c>
      <c r="H217" s="7" t="s">
        <v>198</v>
      </c>
      <c r="I217" s="7">
        <v>1</v>
      </c>
      <c r="J217" s="8"/>
      <c r="K217" s="8">
        <v>39.99</v>
      </c>
      <c r="L217" s="9"/>
      <c r="M217" s="9">
        <f>I217*K217</f>
        <v>39.99</v>
      </c>
      <c r="N217" s="14"/>
    </row>
    <row r="218" spans="1:1021" x14ac:dyDescent="0.25">
      <c r="I218" s="10">
        <f>SUM(I214:I217)</f>
        <v>11</v>
      </c>
      <c r="L218" s="11"/>
      <c r="M218" s="11">
        <f>SUM(M214:M217)</f>
        <v>439.89</v>
      </c>
      <c r="N218" s="14"/>
    </row>
    <row r="219" spans="1:1021" x14ac:dyDescent="0.25">
      <c r="L219" s="15"/>
      <c r="M219" s="15"/>
      <c r="N219" s="14"/>
    </row>
    <row r="220" spans="1:1021" x14ac:dyDescent="0.25">
      <c r="L220" s="15"/>
      <c r="M220" s="15"/>
      <c r="N220" s="14"/>
    </row>
    <row r="221" spans="1:1021" x14ac:dyDescent="0.25">
      <c r="L221" s="15"/>
      <c r="M221" s="15"/>
      <c r="N221" s="14"/>
    </row>
    <row r="222" spans="1:1021" x14ac:dyDescent="0.25">
      <c r="L222" s="15"/>
      <c r="M222" s="15"/>
      <c r="N222" s="14"/>
    </row>
    <row r="223" spans="1:1021" x14ac:dyDescent="0.25">
      <c r="L223" s="15"/>
      <c r="M223" s="15"/>
      <c r="N223" s="14"/>
    </row>
    <row r="224" spans="1:1021" x14ac:dyDescent="0.25">
      <c r="L224" s="15"/>
      <c r="M224" s="15"/>
      <c r="N224" s="14"/>
    </row>
    <row r="225" spans="1:1021" s="12" customFormat="1" ht="7.5" customHeight="1" x14ac:dyDescent="0.25">
      <c r="J225" s="13"/>
      <c r="K225" s="13"/>
      <c r="L225" s="13"/>
      <c r="M225" s="1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c r="CW225" s="3"/>
      <c r="CX225" s="3"/>
      <c r="CY225" s="3"/>
      <c r="CZ225" s="3"/>
      <c r="DA225" s="3"/>
      <c r="DB225" s="3"/>
      <c r="DC225" s="3"/>
      <c r="DD225" s="3"/>
      <c r="DE225" s="3"/>
      <c r="DF225" s="3"/>
      <c r="DG225" s="3"/>
      <c r="DH225" s="3"/>
      <c r="DI225" s="3"/>
      <c r="DJ225" s="3"/>
      <c r="DK225" s="3"/>
      <c r="DL225" s="3"/>
      <c r="DM225" s="3"/>
      <c r="DN225" s="3"/>
      <c r="DO225" s="3"/>
      <c r="DP225" s="3"/>
      <c r="DQ225" s="3"/>
      <c r="DR225" s="3"/>
      <c r="DS225" s="3"/>
      <c r="DT225" s="3"/>
      <c r="DU225" s="3"/>
      <c r="DV225" s="3"/>
      <c r="DW225" s="3"/>
      <c r="DX225" s="3"/>
      <c r="DY225" s="3"/>
      <c r="DZ225" s="3"/>
      <c r="EA225" s="3"/>
      <c r="EB225" s="3"/>
      <c r="EC225" s="3"/>
      <c r="ED225" s="3"/>
      <c r="EE225" s="3"/>
      <c r="EF225" s="3"/>
      <c r="EG225" s="3"/>
      <c r="EH225" s="3"/>
      <c r="EI225" s="3"/>
      <c r="EJ225" s="3"/>
      <c r="EK225" s="3"/>
      <c r="EL225" s="3"/>
      <c r="EM225" s="3"/>
      <c r="EN225" s="3"/>
      <c r="EO225" s="3"/>
      <c r="EP225" s="3"/>
      <c r="EQ225" s="3"/>
      <c r="ER225" s="3"/>
      <c r="ES225" s="3"/>
      <c r="ET225" s="3"/>
      <c r="EU225" s="3"/>
      <c r="EV225" s="3"/>
      <c r="EW225" s="3"/>
      <c r="EX225" s="3"/>
      <c r="EY225" s="3"/>
      <c r="EZ225" s="3"/>
      <c r="FA225" s="3"/>
      <c r="FB225" s="3"/>
      <c r="FC225" s="3"/>
      <c r="FD225" s="3"/>
      <c r="FE225" s="3"/>
      <c r="FF225" s="3"/>
      <c r="FG225" s="3"/>
      <c r="FH225" s="3"/>
      <c r="FI225" s="3"/>
      <c r="FJ225" s="3"/>
      <c r="FK225" s="3"/>
      <c r="FL225" s="3"/>
      <c r="FM225" s="3"/>
      <c r="FN225" s="3"/>
      <c r="FO225" s="3"/>
      <c r="FP225" s="3"/>
      <c r="FQ225" s="3"/>
      <c r="FR225" s="3"/>
      <c r="FS225" s="3"/>
      <c r="FT225" s="3"/>
      <c r="FU225" s="3"/>
      <c r="FV225" s="3"/>
      <c r="FW225" s="3"/>
      <c r="FX225" s="3"/>
      <c r="FY225" s="3"/>
      <c r="FZ225" s="3"/>
      <c r="GA225" s="3"/>
      <c r="GB225" s="3"/>
      <c r="GC225" s="3"/>
      <c r="GD225" s="3"/>
      <c r="GE225" s="3"/>
      <c r="GF225" s="3"/>
      <c r="GG225" s="3"/>
      <c r="GH225" s="3"/>
      <c r="GI225" s="3"/>
      <c r="GJ225" s="3"/>
      <c r="GK225" s="3"/>
      <c r="GL225" s="3"/>
      <c r="GM225" s="3"/>
      <c r="GN225" s="3"/>
      <c r="GO225" s="3"/>
      <c r="GP225" s="3"/>
      <c r="GQ225" s="3"/>
      <c r="GR225" s="3"/>
      <c r="GS225" s="3"/>
      <c r="GT225" s="3"/>
      <c r="GU225" s="3"/>
      <c r="GV225" s="3"/>
      <c r="GW225" s="3"/>
      <c r="GX225" s="3"/>
      <c r="GY225" s="3"/>
      <c r="GZ225" s="3"/>
      <c r="HA225" s="3"/>
      <c r="HB225" s="3"/>
      <c r="HC225" s="3"/>
      <c r="HD225" s="3"/>
      <c r="HE225" s="3"/>
      <c r="HF225" s="3"/>
      <c r="HG225" s="3"/>
      <c r="HH225" s="3"/>
      <c r="HP225" s="13"/>
      <c r="HQ225" s="13"/>
      <c r="HR225" s="13"/>
      <c r="HS225" s="13"/>
      <c r="HT225" s="13"/>
      <c r="HU225" s="13"/>
      <c r="IH225" s="13"/>
      <c r="II225" s="13"/>
      <c r="IJ225" s="13"/>
      <c r="IK225" s="13"/>
      <c r="IL225" s="13"/>
      <c r="IM225" s="13"/>
      <c r="IZ225" s="13"/>
      <c r="JA225" s="13"/>
      <c r="JB225" s="13"/>
      <c r="JC225" s="13"/>
      <c r="JD225" s="13"/>
      <c r="JE225" s="13"/>
      <c r="JR225" s="13"/>
      <c r="JS225" s="13"/>
      <c r="JT225" s="13"/>
      <c r="JU225" s="13"/>
      <c r="JV225" s="13"/>
      <c r="JW225" s="13"/>
      <c r="KJ225" s="13"/>
      <c r="KK225" s="13"/>
      <c r="KL225" s="13"/>
      <c r="KM225" s="13"/>
      <c r="KN225" s="13"/>
      <c r="KO225" s="13"/>
      <c r="LB225" s="13"/>
      <c r="LC225" s="13"/>
      <c r="LD225" s="13"/>
      <c r="LE225" s="13"/>
      <c r="LF225" s="13"/>
      <c r="LG225" s="13"/>
      <c r="LT225" s="13"/>
      <c r="LU225" s="13"/>
      <c r="LV225" s="13"/>
      <c r="LW225" s="13"/>
      <c r="LX225" s="13"/>
      <c r="LY225" s="13"/>
      <c r="ML225" s="13"/>
      <c r="MM225" s="13"/>
      <c r="MN225" s="13"/>
      <c r="MO225" s="13"/>
      <c r="MP225" s="13"/>
      <c r="MQ225" s="13"/>
      <c r="ND225" s="13"/>
      <c r="NE225" s="13"/>
      <c r="NF225" s="13"/>
      <c r="NG225" s="13"/>
      <c r="NH225" s="13"/>
      <c r="NI225" s="13"/>
      <c r="NV225" s="13"/>
      <c r="NW225" s="13"/>
      <c r="NX225" s="13"/>
      <c r="NY225" s="13"/>
      <c r="NZ225" s="13"/>
      <c r="OA225" s="13"/>
      <c r="ON225" s="13"/>
      <c r="OO225" s="13"/>
      <c r="OP225" s="13"/>
      <c r="OQ225" s="13"/>
      <c r="OR225" s="13"/>
      <c r="OS225" s="13"/>
      <c r="PF225" s="13"/>
      <c r="PG225" s="13"/>
      <c r="PH225" s="13"/>
      <c r="PI225" s="13"/>
      <c r="PJ225" s="13"/>
      <c r="PK225" s="13"/>
      <c r="PX225" s="13"/>
      <c r="PY225" s="13"/>
      <c r="PZ225" s="13"/>
      <c r="QA225" s="13"/>
      <c r="QB225" s="13"/>
      <c r="QC225" s="13"/>
      <c r="QP225" s="13"/>
      <c r="QQ225" s="13"/>
      <c r="QR225" s="13"/>
      <c r="QS225" s="13"/>
      <c r="QT225" s="13"/>
      <c r="QU225" s="13"/>
      <c r="RH225" s="13"/>
      <c r="RI225" s="13"/>
      <c r="RJ225" s="13"/>
      <c r="RK225" s="13"/>
      <c r="RL225" s="13"/>
      <c r="RM225" s="13"/>
      <c r="RZ225" s="13"/>
      <c r="SA225" s="13"/>
      <c r="SB225" s="13"/>
      <c r="SC225" s="13"/>
      <c r="SD225" s="13"/>
      <c r="SE225" s="13"/>
      <c r="SR225" s="13"/>
      <c r="SS225" s="13"/>
      <c r="ST225" s="13"/>
      <c r="SU225" s="13"/>
      <c r="SV225" s="13"/>
      <c r="SW225" s="13"/>
      <c r="TJ225" s="13"/>
      <c r="TK225" s="13"/>
      <c r="TL225" s="13"/>
      <c r="TM225" s="13"/>
      <c r="TN225" s="13"/>
      <c r="TO225" s="13"/>
      <c r="UB225" s="13"/>
      <c r="UC225" s="13"/>
      <c r="UD225" s="13"/>
      <c r="UE225" s="13"/>
      <c r="UF225" s="13"/>
      <c r="UG225" s="13"/>
      <c r="UT225" s="13"/>
      <c r="UU225" s="13"/>
      <c r="UV225" s="13"/>
      <c r="UW225" s="13"/>
      <c r="UX225" s="13"/>
      <c r="UY225" s="13"/>
      <c r="VL225" s="13"/>
      <c r="VM225" s="13"/>
      <c r="VN225" s="13"/>
      <c r="VO225" s="13"/>
      <c r="VP225" s="13"/>
      <c r="VQ225" s="13"/>
      <c r="WD225" s="13"/>
      <c r="WE225" s="13"/>
      <c r="WF225" s="13"/>
      <c r="WG225" s="13"/>
      <c r="WH225" s="13"/>
      <c r="WI225" s="13"/>
      <c r="WV225" s="13"/>
      <c r="WW225" s="13"/>
      <c r="WX225" s="13"/>
      <c r="WY225" s="13"/>
      <c r="WZ225" s="13"/>
      <c r="XA225" s="13"/>
      <c r="XN225" s="13"/>
      <c r="XO225" s="13"/>
      <c r="XP225" s="13"/>
      <c r="XQ225" s="13"/>
      <c r="XR225" s="13"/>
      <c r="XS225" s="13"/>
      <c r="YF225" s="13"/>
      <c r="YG225" s="13"/>
      <c r="YH225" s="13"/>
      <c r="YI225" s="13"/>
      <c r="YJ225" s="13"/>
      <c r="YK225" s="13"/>
      <c r="YX225" s="13"/>
      <c r="YY225" s="13"/>
      <c r="YZ225" s="13"/>
      <c r="ZA225" s="13"/>
      <c r="ZB225" s="13"/>
      <c r="ZC225" s="13"/>
      <c r="ZP225" s="13"/>
      <c r="ZQ225" s="13"/>
      <c r="ZR225" s="13"/>
      <c r="ZS225" s="13"/>
      <c r="ZT225" s="13"/>
      <c r="ZU225" s="13"/>
      <c r="AAH225" s="13"/>
      <c r="AAI225" s="13"/>
      <c r="AAJ225" s="13"/>
      <c r="AAK225" s="13"/>
      <c r="AAL225" s="13"/>
      <c r="AAM225" s="13"/>
      <c r="AAZ225" s="13"/>
      <c r="ABA225" s="13"/>
      <c r="ABB225" s="13"/>
      <c r="ABC225" s="13"/>
      <c r="ABD225" s="13"/>
      <c r="ABE225" s="13"/>
      <c r="ABR225" s="13"/>
      <c r="ABS225" s="13"/>
      <c r="ABT225" s="13"/>
      <c r="ABU225" s="13"/>
      <c r="ABV225" s="13"/>
      <c r="ABW225" s="13"/>
      <c r="ACJ225" s="13"/>
      <c r="ACK225" s="13"/>
      <c r="ACL225" s="13"/>
      <c r="ACM225" s="13"/>
      <c r="ACN225" s="13"/>
      <c r="ACO225" s="13"/>
      <c r="ADB225" s="13"/>
      <c r="ADC225" s="13"/>
      <c r="ADD225" s="13"/>
      <c r="ADE225" s="13"/>
      <c r="ADF225" s="13"/>
      <c r="ADG225" s="13"/>
      <c r="ADT225" s="13"/>
      <c r="ADU225" s="13"/>
      <c r="ADV225" s="13"/>
      <c r="ADW225" s="13"/>
      <c r="ADX225" s="13"/>
      <c r="ADY225" s="13"/>
      <c r="AEL225" s="13"/>
      <c r="AEM225" s="13"/>
      <c r="AEN225" s="13"/>
      <c r="AEO225" s="13"/>
      <c r="AEP225" s="13"/>
      <c r="AEQ225" s="13"/>
      <c r="AFD225" s="13"/>
      <c r="AFE225" s="13"/>
      <c r="AFF225" s="13"/>
      <c r="AFG225" s="13"/>
      <c r="AFH225" s="13"/>
      <c r="AFI225" s="13"/>
      <c r="AFV225" s="13"/>
      <c r="AFW225" s="13"/>
      <c r="AFX225" s="13"/>
      <c r="AFY225" s="13"/>
      <c r="AFZ225" s="13"/>
      <c r="AGA225" s="13"/>
      <c r="AGN225" s="13"/>
      <c r="AGO225" s="13"/>
      <c r="AGP225" s="13"/>
      <c r="AGQ225" s="13"/>
      <c r="AGR225" s="13"/>
      <c r="AGS225" s="13"/>
      <c r="AHF225" s="13"/>
      <c r="AHG225" s="13"/>
      <c r="AHH225" s="13"/>
      <c r="AHI225" s="13"/>
      <c r="AHJ225" s="13"/>
      <c r="AHK225" s="13"/>
      <c r="AHX225" s="13"/>
      <c r="AHY225" s="13"/>
      <c r="AHZ225" s="13"/>
      <c r="AIA225" s="13"/>
      <c r="AIB225" s="13"/>
      <c r="AIC225" s="13"/>
      <c r="AIP225" s="13"/>
      <c r="AIQ225" s="13"/>
      <c r="AIR225" s="13"/>
      <c r="AIS225" s="13"/>
      <c r="AIT225" s="13"/>
      <c r="AIU225" s="13"/>
      <c r="AJH225" s="13"/>
      <c r="AJI225" s="13"/>
      <c r="AJJ225" s="13"/>
      <c r="AJK225" s="13"/>
      <c r="AJL225" s="13"/>
      <c r="AJM225" s="13"/>
      <c r="AJZ225" s="13"/>
      <c r="AKA225" s="13"/>
      <c r="AKB225" s="13"/>
      <c r="AKC225" s="13"/>
      <c r="AKD225" s="13"/>
      <c r="AKE225" s="13"/>
      <c r="AKR225" s="13"/>
      <c r="AKS225" s="13"/>
      <c r="AKT225" s="13"/>
      <c r="AKU225" s="13"/>
      <c r="AKV225" s="13"/>
      <c r="AKW225" s="13"/>
      <c r="ALJ225" s="13"/>
      <c r="ALK225" s="13"/>
      <c r="ALL225" s="13"/>
      <c r="ALM225" s="13"/>
      <c r="ALN225" s="13"/>
      <c r="ALO225" s="13"/>
      <c r="AMB225" s="13"/>
      <c r="AMC225" s="13"/>
      <c r="AMD225" s="13"/>
      <c r="AME225" s="13"/>
      <c r="AMF225" s="13"/>
      <c r="AMG225" s="13"/>
    </row>
    <row r="226" spans="1:1021" x14ac:dyDescent="0.25">
      <c r="A226" s="7" t="s">
        <v>12</v>
      </c>
      <c r="B226" s="7" t="s">
        <v>205</v>
      </c>
      <c r="C226" s="7" t="s">
        <v>80</v>
      </c>
      <c r="D226" s="7" t="s">
        <v>24</v>
      </c>
      <c r="E226" s="7" t="s">
        <v>206</v>
      </c>
      <c r="F226" s="7" t="s">
        <v>71</v>
      </c>
      <c r="G226" s="7" t="s">
        <v>72</v>
      </c>
      <c r="H226" s="7" t="s">
        <v>73</v>
      </c>
      <c r="I226" s="7">
        <v>189</v>
      </c>
      <c r="J226" s="8"/>
      <c r="K226" s="8">
        <v>39.99</v>
      </c>
      <c r="L226" s="9"/>
      <c r="M226" s="9">
        <f>I226*K226</f>
        <v>7558.1100000000006</v>
      </c>
      <c r="N226" s="14"/>
    </row>
    <row r="227" spans="1:1021" x14ac:dyDescent="0.25">
      <c r="A227" s="7" t="s">
        <v>12</v>
      </c>
      <c r="B227" s="7" t="s">
        <v>205</v>
      </c>
      <c r="C227" s="7" t="s">
        <v>80</v>
      </c>
      <c r="D227" s="7" t="s">
        <v>26</v>
      </c>
      <c r="E227" s="7" t="s">
        <v>207</v>
      </c>
      <c r="F227" s="7" t="s">
        <v>71</v>
      </c>
      <c r="G227" s="7" t="s">
        <v>72</v>
      </c>
      <c r="H227" s="7" t="s">
        <v>73</v>
      </c>
      <c r="I227" s="7">
        <v>166</v>
      </c>
      <c r="J227" s="8"/>
      <c r="K227" s="8">
        <v>39.99</v>
      </c>
      <c r="L227" s="9"/>
      <c r="M227" s="9">
        <f>I227*K227</f>
        <v>6638.34</v>
      </c>
      <c r="N227" s="14"/>
    </row>
    <row r="228" spans="1:1021" x14ac:dyDescent="0.25">
      <c r="A228" s="7" t="s">
        <v>12</v>
      </c>
      <c r="B228" s="7" t="s">
        <v>205</v>
      </c>
      <c r="C228" s="7" t="s">
        <v>80</v>
      </c>
      <c r="D228" s="7" t="s">
        <v>22</v>
      </c>
      <c r="E228" s="7" t="s">
        <v>208</v>
      </c>
      <c r="F228" s="7" t="s">
        <v>71</v>
      </c>
      <c r="G228" s="7" t="s">
        <v>72</v>
      </c>
      <c r="H228" s="7" t="s">
        <v>73</v>
      </c>
      <c r="I228" s="7">
        <v>142</v>
      </c>
      <c r="J228" s="8"/>
      <c r="K228" s="8">
        <v>39.99</v>
      </c>
      <c r="L228" s="9"/>
      <c r="M228" s="9">
        <f>I228*K228</f>
        <v>5678.58</v>
      </c>
      <c r="N228" s="14"/>
    </row>
    <row r="229" spans="1:1021" x14ac:dyDescent="0.25">
      <c r="A229" s="7" t="s">
        <v>12</v>
      </c>
      <c r="B229" s="7" t="s">
        <v>205</v>
      </c>
      <c r="C229" s="7" t="s">
        <v>80</v>
      </c>
      <c r="D229" s="7" t="s">
        <v>28</v>
      </c>
      <c r="E229" s="7" t="s">
        <v>209</v>
      </c>
      <c r="F229" s="7" t="s">
        <v>71</v>
      </c>
      <c r="G229" s="7" t="s">
        <v>72</v>
      </c>
      <c r="H229" s="7" t="s">
        <v>73</v>
      </c>
      <c r="I229" s="7">
        <v>100</v>
      </c>
      <c r="J229" s="8"/>
      <c r="K229" s="8">
        <v>39.99</v>
      </c>
      <c r="L229" s="9"/>
      <c r="M229" s="9">
        <f>I229*K229</f>
        <v>3999</v>
      </c>
      <c r="N229" s="14"/>
    </row>
    <row r="230" spans="1:1021" x14ac:dyDescent="0.25">
      <c r="A230" s="7" t="s">
        <v>12</v>
      </c>
      <c r="B230" s="7" t="s">
        <v>205</v>
      </c>
      <c r="C230" s="7" t="s">
        <v>80</v>
      </c>
      <c r="D230" s="7" t="s">
        <v>20</v>
      </c>
      <c r="E230" s="7" t="s">
        <v>210</v>
      </c>
      <c r="F230" s="7" t="s">
        <v>71</v>
      </c>
      <c r="G230" s="7" t="s">
        <v>72</v>
      </c>
      <c r="H230" s="7" t="s">
        <v>73</v>
      </c>
      <c r="I230" s="7">
        <v>69</v>
      </c>
      <c r="J230" s="8"/>
      <c r="K230" s="8">
        <v>39.99</v>
      </c>
      <c r="L230" s="9"/>
      <c r="M230" s="9">
        <f>I230*K230</f>
        <v>2759.31</v>
      </c>
      <c r="N230" s="14"/>
    </row>
    <row r="231" spans="1:1021" x14ac:dyDescent="0.25">
      <c r="A231" s="7" t="s">
        <v>12</v>
      </c>
      <c r="B231" s="7" t="s">
        <v>205</v>
      </c>
      <c r="C231" s="7" t="s">
        <v>80</v>
      </c>
      <c r="D231" s="7" t="s">
        <v>15</v>
      </c>
      <c r="E231" s="7" t="s">
        <v>211</v>
      </c>
      <c r="F231" s="7" t="s">
        <v>71</v>
      </c>
      <c r="G231" s="7" t="s">
        <v>72</v>
      </c>
      <c r="H231" s="7" t="s">
        <v>73</v>
      </c>
      <c r="I231" s="7">
        <v>32</v>
      </c>
      <c r="J231" s="8"/>
      <c r="K231" s="8">
        <v>39.99</v>
      </c>
      <c r="L231" s="9"/>
      <c r="M231" s="9">
        <f>I231*K231</f>
        <v>1279.68</v>
      </c>
      <c r="N231" s="14"/>
    </row>
    <row r="232" spans="1:1021" x14ac:dyDescent="0.25">
      <c r="I232" s="10">
        <f>SUM(I226:I231)</f>
        <v>698</v>
      </c>
      <c r="L232" s="11"/>
      <c r="M232" s="11">
        <f>SUM(M226:M231)</f>
        <v>27913.02</v>
      </c>
      <c r="N232" s="14"/>
    </row>
    <row r="233" spans="1:1021" x14ac:dyDescent="0.25">
      <c r="L233" s="15"/>
      <c r="M233" s="15"/>
      <c r="N233" s="14"/>
    </row>
    <row r="234" spans="1:1021" x14ac:dyDescent="0.25">
      <c r="L234" s="15"/>
      <c r="M234" s="15"/>
      <c r="N234" s="14"/>
    </row>
    <row r="235" spans="1:1021" x14ac:dyDescent="0.25">
      <c r="L235" s="15"/>
      <c r="M235" s="15"/>
      <c r="N235" s="14"/>
    </row>
    <row r="236" spans="1:1021" x14ac:dyDescent="0.25">
      <c r="L236" s="15"/>
      <c r="M236" s="15"/>
      <c r="N236" s="14"/>
    </row>
    <row r="237" spans="1:1021" s="12" customFormat="1" ht="7.5" customHeight="1" x14ac:dyDescent="0.25">
      <c r="J237" s="13"/>
      <c r="K237" s="13"/>
      <c r="L237" s="13"/>
      <c r="M237" s="1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c r="CW237" s="3"/>
      <c r="CX237" s="3"/>
      <c r="CY237" s="3"/>
      <c r="CZ237" s="3"/>
      <c r="DA237" s="3"/>
      <c r="DB237" s="3"/>
      <c r="DC237" s="3"/>
      <c r="DD237" s="3"/>
      <c r="DE237" s="3"/>
      <c r="DF237" s="3"/>
      <c r="DG237" s="3"/>
      <c r="DH237" s="3"/>
      <c r="DI237" s="3"/>
      <c r="DJ237" s="3"/>
      <c r="DK237" s="3"/>
      <c r="DL237" s="3"/>
      <c r="DM237" s="3"/>
      <c r="DN237" s="3"/>
      <c r="DO237" s="3"/>
      <c r="DP237" s="3"/>
      <c r="DQ237" s="3"/>
      <c r="DR237" s="3"/>
      <c r="DS237" s="3"/>
      <c r="DT237" s="3"/>
      <c r="DU237" s="3"/>
      <c r="DV237" s="3"/>
      <c r="DW237" s="3"/>
      <c r="DX237" s="3"/>
      <c r="DY237" s="3"/>
      <c r="DZ237" s="3"/>
      <c r="EA237" s="3"/>
      <c r="EB237" s="3"/>
      <c r="EC237" s="3"/>
      <c r="ED237" s="3"/>
      <c r="EE237" s="3"/>
      <c r="EF237" s="3"/>
      <c r="EG237" s="3"/>
      <c r="EH237" s="3"/>
      <c r="EI237" s="3"/>
      <c r="EJ237" s="3"/>
      <c r="EK237" s="3"/>
      <c r="EL237" s="3"/>
      <c r="EM237" s="3"/>
      <c r="EN237" s="3"/>
      <c r="EO237" s="3"/>
      <c r="EP237" s="3"/>
      <c r="EQ237" s="3"/>
      <c r="ER237" s="3"/>
      <c r="ES237" s="3"/>
      <c r="ET237" s="3"/>
      <c r="EU237" s="3"/>
      <c r="EV237" s="3"/>
      <c r="EW237" s="3"/>
      <c r="EX237" s="3"/>
      <c r="EY237" s="3"/>
      <c r="EZ237" s="3"/>
      <c r="FA237" s="3"/>
      <c r="FB237" s="3"/>
      <c r="FC237" s="3"/>
      <c r="FD237" s="3"/>
      <c r="FE237" s="3"/>
      <c r="FF237" s="3"/>
      <c r="FG237" s="3"/>
      <c r="FH237" s="3"/>
      <c r="FI237" s="3"/>
      <c r="FJ237" s="3"/>
      <c r="FK237" s="3"/>
      <c r="FL237" s="3"/>
      <c r="FM237" s="3"/>
      <c r="FN237" s="3"/>
      <c r="FO237" s="3"/>
      <c r="FP237" s="3"/>
      <c r="FQ237" s="3"/>
      <c r="FR237" s="3"/>
      <c r="FS237" s="3"/>
      <c r="FT237" s="3"/>
      <c r="FU237" s="3"/>
      <c r="FV237" s="3"/>
      <c r="FW237" s="3"/>
      <c r="FX237" s="3"/>
      <c r="FY237" s="3"/>
      <c r="FZ237" s="3"/>
      <c r="GA237" s="3"/>
      <c r="GB237" s="3"/>
      <c r="GC237" s="3"/>
      <c r="GD237" s="3"/>
      <c r="GE237" s="3"/>
      <c r="GF237" s="3"/>
      <c r="GG237" s="3"/>
      <c r="GH237" s="3"/>
      <c r="GI237" s="3"/>
      <c r="GJ237" s="3"/>
      <c r="GK237" s="3"/>
      <c r="GL237" s="3"/>
      <c r="GM237" s="3"/>
      <c r="GN237" s="3"/>
      <c r="GO237" s="3"/>
      <c r="GP237" s="3"/>
      <c r="GQ237" s="3"/>
      <c r="GR237" s="3"/>
      <c r="GS237" s="3"/>
      <c r="GT237" s="3"/>
      <c r="GU237" s="3"/>
      <c r="GV237" s="3"/>
      <c r="GW237" s="3"/>
      <c r="GX237" s="3"/>
      <c r="GY237" s="3"/>
      <c r="GZ237" s="3"/>
      <c r="HA237" s="3"/>
      <c r="HB237" s="3"/>
      <c r="HC237" s="3"/>
      <c r="HD237" s="3"/>
      <c r="HE237" s="3"/>
      <c r="HF237" s="3"/>
      <c r="HG237" s="3"/>
      <c r="HH237" s="3"/>
      <c r="HP237" s="13"/>
      <c r="HQ237" s="13"/>
      <c r="HR237" s="13"/>
      <c r="HS237" s="13"/>
      <c r="HT237" s="13"/>
      <c r="HU237" s="13"/>
      <c r="IH237" s="13"/>
      <c r="II237" s="13"/>
      <c r="IJ237" s="13"/>
      <c r="IK237" s="13"/>
      <c r="IL237" s="13"/>
      <c r="IM237" s="13"/>
      <c r="IZ237" s="13"/>
      <c r="JA237" s="13"/>
      <c r="JB237" s="13"/>
      <c r="JC237" s="13"/>
      <c r="JD237" s="13"/>
      <c r="JE237" s="13"/>
      <c r="JR237" s="13"/>
      <c r="JS237" s="13"/>
      <c r="JT237" s="13"/>
      <c r="JU237" s="13"/>
      <c r="JV237" s="13"/>
      <c r="JW237" s="13"/>
      <c r="KJ237" s="13"/>
      <c r="KK237" s="13"/>
      <c r="KL237" s="13"/>
      <c r="KM237" s="13"/>
      <c r="KN237" s="13"/>
      <c r="KO237" s="13"/>
      <c r="LB237" s="13"/>
      <c r="LC237" s="13"/>
      <c r="LD237" s="13"/>
      <c r="LE237" s="13"/>
      <c r="LF237" s="13"/>
      <c r="LG237" s="13"/>
      <c r="LT237" s="13"/>
      <c r="LU237" s="13"/>
      <c r="LV237" s="13"/>
      <c r="LW237" s="13"/>
      <c r="LX237" s="13"/>
      <c r="LY237" s="13"/>
      <c r="ML237" s="13"/>
      <c r="MM237" s="13"/>
      <c r="MN237" s="13"/>
      <c r="MO237" s="13"/>
      <c r="MP237" s="13"/>
      <c r="MQ237" s="13"/>
      <c r="ND237" s="13"/>
      <c r="NE237" s="13"/>
      <c r="NF237" s="13"/>
      <c r="NG237" s="13"/>
      <c r="NH237" s="13"/>
      <c r="NI237" s="13"/>
      <c r="NV237" s="13"/>
      <c r="NW237" s="13"/>
      <c r="NX237" s="13"/>
      <c r="NY237" s="13"/>
      <c r="NZ237" s="13"/>
      <c r="OA237" s="13"/>
      <c r="ON237" s="13"/>
      <c r="OO237" s="13"/>
      <c r="OP237" s="13"/>
      <c r="OQ237" s="13"/>
      <c r="OR237" s="13"/>
      <c r="OS237" s="13"/>
      <c r="PF237" s="13"/>
      <c r="PG237" s="13"/>
      <c r="PH237" s="13"/>
      <c r="PI237" s="13"/>
      <c r="PJ237" s="13"/>
      <c r="PK237" s="13"/>
      <c r="PX237" s="13"/>
      <c r="PY237" s="13"/>
      <c r="PZ237" s="13"/>
      <c r="QA237" s="13"/>
      <c r="QB237" s="13"/>
      <c r="QC237" s="13"/>
      <c r="QP237" s="13"/>
      <c r="QQ237" s="13"/>
      <c r="QR237" s="13"/>
      <c r="QS237" s="13"/>
      <c r="QT237" s="13"/>
      <c r="QU237" s="13"/>
      <c r="RH237" s="13"/>
      <c r="RI237" s="13"/>
      <c r="RJ237" s="13"/>
      <c r="RK237" s="13"/>
      <c r="RL237" s="13"/>
      <c r="RM237" s="13"/>
      <c r="RZ237" s="13"/>
      <c r="SA237" s="13"/>
      <c r="SB237" s="13"/>
      <c r="SC237" s="13"/>
      <c r="SD237" s="13"/>
      <c r="SE237" s="13"/>
      <c r="SR237" s="13"/>
      <c r="SS237" s="13"/>
      <c r="ST237" s="13"/>
      <c r="SU237" s="13"/>
      <c r="SV237" s="13"/>
      <c r="SW237" s="13"/>
      <c r="TJ237" s="13"/>
      <c r="TK237" s="13"/>
      <c r="TL237" s="13"/>
      <c r="TM237" s="13"/>
      <c r="TN237" s="13"/>
      <c r="TO237" s="13"/>
      <c r="UB237" s="13"/>
      <c r="UC237" s="13"/>
      <c r="UD237" s="13"/>
      <c r="UE237" s="13"/>
      <c r="UF237" s="13"/>
      <c r="UG237" s="13"/>
      <c r="UT237" s="13"/>
      <c r="UU237" s="13"/>
      <c r="UV237" s="13"/>
      <c r="UW237" s="13"/>
      <c r="UX237" s="13"/>
      <c r="UY237" s="13"/>
      <c r="VL237" s="13"/>
      <c r="VM237" s="13"/>
      <c r="VN237" s="13"/>
      <c r="VO237" s="13"/>
      <c r="VP237" s="13"/>
      <c r="VQ237" s="13"/>
      <c r="WD237" s="13"/>
      <c r="WE237" s="13"/>
      <c r="WF237" s="13"/>
      <c r="WG237" s="13"/>
      <c r="WH237" s="13"/>
      <c r="WI237" s="13"/>
      <c r="WV237" s="13"/>
      <c r="WW237" s="13"/>
      <c r="WX237" s="13"/>
      <c r="WY237" s="13"/>
      <c r="WZ237" s="13"/>
      <c r="XA237" s="13"/>
      <c r="XN237" s="13"/>
      <c r="XO237" s="13"/>
      <c r="XP237" s="13"/>
      <c r="XQ237" s="13"/>
      <c r="XR237" s="13"/>
      <c r="XS237" s="13"/>
      <c r="YF237" s="13"/>
      <c r="YG237" s="13"/>
      <c r="YH237" s="13"/>
      <c r="YI237" s="13"/>
      <c r="YJ237" s="13"/>
      <c r="YK237" s="13"/>
      <c r="YX237" s="13"/>
      <c r="YY237" s="13"/>
      <c r="YZ237" s="13"/>
      <c r="ZA237" s="13"/>
      <c r="ZB237" s="13"/>
      <c r="ZC237" s="13"/>
      <c r="ZP237" s="13"/>
      <c r="ZQ237" s="13"/>
      <c r="ZR237" s="13"/>
      <c r="ZS237" s="13"/>
      <c r="ZT237" s="13"/>
      <c r="ZU237" s="13"/>
      <c r="AAH237" s="13"/>
      <c r="AAI237" s="13"/>
      <c r="AAJ237" s="13"/>
      <c r="AAK237" s="13"/>
      <c r="AAL237" s="13"/>
      <c r="AAM237" s="13"/>
      <c r="AAZ237" s="13"/>
      <c r="ABA237" s="13"/>
      <c r="ABB237" s="13"/>
      <c r="ABC237" s="13"/>
      <c r="ABD237" s="13"/>
      <c r="ABE237" s="13"/>
      <c r="ABR237" s="13"/>
      <c r="ABS237" s="13"/>
      <c r="ABT237" s="13"/>
      <c r="ABU237" s="13"/>
      <c r="ABV237" s="13"/>
      <c r="ABW237" s="13"/>
      <c r="ACJ237" s="13"/>
      <c r="ACK237" s="13"/>
      <c r="ACL237" s="13"/>
      <c r="ACM237" s="13"/>
      <c r="ACN237" s="13"/>
      <c r="ACO237" s="13"/>
      <c r="ADB237" s="13"/>
      <c r="ADC237" s="13"/>
      <c r="ADD237" s="13"/>
      <c r="ADE237" s="13"/>
      <c r="ADF237" s="13"/>
      <c r="ADG237" s="13"/>
      <c r="ADT237" s="13"/>
      <c r="ADU237" s="13"/>
      <c r="ADV237" s="13"/>
      <c r="ADW237" s="13"/>
      <c r="ADX237" s="13"/>
      <c r="ADY237" s="13"/>
      <c r="AEL237" s="13"/>
      <c r="AEM237" s="13"/>
      <c r="AEN237" s="13"/>
      <c r="AEO237" s="13"/>
      <c r="AEP237" s="13"/>
      <c r="AEQ237" s="13"/>
      <c r="AFD237" s="13"/>
      <c r="AFE237" s="13"/>
      <c r="AFF237" s="13"/>
      <c r="AFG237" s="13"/>
      <c r="AFH237" s="13"/>
      <c r="AFI237" s="13"/>
      <c r="AFV237" s="13"/>
      <c r="AFW237" s="13"/>
      <c r="AFX237" s="13"/>
      <c r="AFY237" s="13"/>
      <c r="AFZ237" s="13"/>
      <c r="AGA237" s="13"/>
      <c r="AGN237" s="13"/>
      <c r="AGO237" s="13"/>
      <c r="AGP237" s="13"/>
      <c r="AGQ237" s="13"/>
      <c r="AGR237" s="13"/>
      <c r="AGS237" s="13"/>
      <c r="AHF237" s="13"/>
      <c r="AHG237" s="13"/>
      <c r="AHH237" s="13"/>
      <c r="AHI237" s="13"/>
      <c r="AHJ237" s="13"/>
      <c r="AHK237" s="13"/>
      <c r="AHX237" s="13"/>
      <c r="AHY237" s="13"/>
      <c r="AHZ237" s="13"/>
      <c r="AIA237" s="13"/>
      <c r="AIB237" s="13"/>
      <c r="AIC237" s="13"/>
      <c r="AIP237" s="13"/>
      <c r="AIQ237" s="13"/>
      <c r="AIR237" s="13"/>
      <c r="AIS237" s="13"/>
      <c r="AIT237" s="13"/>
      <c r="AIU237" s="13"/>
      <c r="AJH237" s="13"/>
      <c r="AJI237" s="13"/>
      <c r="AJJ237" s="13"/>
      <c r="AJK237" s="13"/>
      <c r="AJL237" s="13"/>
      <c r="AJM237" s="13"/>
      <c r="AJZ237" s="13"/>
      <c r="AKA237" s="13"/>
      <c r="AKB237" s="13"/>
      <c r="AKC237" s="13"/>
      <c r="AKD237" s="13"/>
      <c r="AKE237" s="13"/>
      <c r="AKR237" s="13"/>
      <c r="AKS237" s="13"/>
      <c r="AKT237" s="13"/>
      <c r="AKU237" s="13"/>
      <c r="AKV237" s="13"/>
      <c r="AKW237" s="13"/>
      <c r="ALJ237" s="13"/>
      <c r="ALK237" s="13"/>
      <c r="ALL237" s="13"/>
      <c r="ALM237" s="13"/>
      <c r="ALN237" s="13"/>
      <c r="ALO237" s="13"/>
      <c r="AMB237" s="13"/>
      <c r="AMC237" s="13"/>
      <c r="AMD237" s="13"/>
      <c r="AME237" s="13"/>
      <c r="AMF237" s="13"/>
      <c r="AMG237" s="13"/>
    </row>
    <row r="238" spans="1:1021" x14ac:dyDescent="0.25">
      <c r="A238" s="7" t="s">
        <v>12</v>
      </c>
      <c r="B238" s="7" t="s">
        <v>212</v>
      </c>
      <c r="C238" s="7" t="s">
        <v>14</v>
      </c>
      <c r="D238" s="7" t="s">
        <v>24</v>
      </c>
      <c r="E238" s="7" t="s">
        <v>213</v>
      </c>
      <c r="F238" s="7" t="s">
        <v>17</v>
      </c>
      <c r="G238" s="7" t="s">
        <v>18</v>
      </c>
      <c r="H238" s="7" t="s">
        <v>33</v>
      </c>
      <c r="I238" s="7">
        <v>213</v>
      </c>
      <c r="J238" s="8"/>
      <c r="K238" s="8">
        <v>29.99</v>
      </c>
      <c r="L238" s="9"/>
      <c r="M238" s="9">
        <f>I238*K238</f>
        <v>6387.87</v>
      </c>
      <c r="N238" s="14"/>
    </row>
    <row r="239" spans="1:1021" x14ac:dyDescent="0.25">
      <c r="A239" s="7" t="s">
        <v>12</v>
      </c>
      <c r="B239" s="7" t="s">
        <v>212</v>
      </c>
      <c r="C239" s="7" t="s">
        <v>14</v>
      </c>
      <c r="D239" s="7" t="s">
        <v>22</v>
      </c>
      <c r="E239" s="7" t="s">
        <v>214</v>
      </c>
      <c r="F239" s="7" t="s">
        <v>17</v>
      </c>
      <c r="G239" s="7" t="s">
        <v>18</v>
      </c>
      <c r="H239" s="7" t="s">
        <v>33</v>
      </c>
      <c r="I239" s="7">
        <v>172</v>
      </c>
      <c r="J239" s="8"/>
      <c r="K239" s="8">
        <v>29.99</v>
      </c>
      <c r="L239" s="9"/>
      <c r="M239" s="9">
        <f>I239*K239</f>
        <v>5158.28</v>
      </c>
      <c r="N239" s="14"/>
    </row>
    <row r="240" spans="1:1021" x14ac:dyDescent="0.25">
      <c r="A240" s="7" t="s">
        <v>12</v>
      </c>
      <c r="B240" s="7" t="s">
        <v>212</v>
      </c>
      <c r="C240" s="7" t="s">
        <v>14</v>
      </c>
      <c r="D240" s="7" t="s">
        <v>26</v>
      </c>
      <c r="E240" s="7" t="s">
        <v>215</v>
      </c>
      <c r="F240" s="7" t="s">
        <v>17</v>
      </c>
      <c r="G240" s="7" t="s">
        <v>18</v>
      </c>
      <c r="H240" s="7" t="s">
        <v>33</v>
      </c>
      <c r="I240" s="7">
        <v>161</v>
      </c>
      <c r="J240" s="8"/>
      <c r="K240" s="8">
        <v>29.99</v>
      </c>
      <c r="L240" s="9"/>
      <c r="M240" s="9">
        <f>I240*K240</f>
        <v>4828.3899999999994</v>
      </c>
      <c r="N240" s="14"/>
    </row>
    <row r="241" spans="1:1021" x14ac:dyDescent="0.25">
      <c r="A241" s="7" t="s">
        <v>12</v>
      </c>
      <c r="B241" s="7" t="s">
        <v>212</v>
      </c>
      <c r="C241" s="7" t="s">
        <v>14</v>
      </c>
      <c r="D241" s="7" t="s">
        <v>28</v>
      </c>
      <c r="E241" s="7" t="s">
        <v>216</v>
      </c>
      <c r="F241" s="7" t="s">
        <v>17</v>
      </c>
      <c r="G241" s="7" t="s">
        <v>18</v>
      </c>
      <c r="H241" s="7" t="s">
        <v>33</v>
      </c>
      <c r="I241" s="7">
        <v>91</v>
      </c>
      <c r="J241" s="8"/>
      <c r="K241" s="8">
        <v>29.99</v>
      </c>
      <c r="L241" s="9"/>
      <c r="M241" s="9">
        <f>I241*K241</f>
        <v>2729.0899999999997</v>
      </c>
      <c r="N241" s="14"/>
    </row>
    <row r="242" spans="1:1021" x14ac:dyDescent="0.25">
      <c r="A242" s="7" t="s">
        <v>12</v>
      </c>
      <c r="B242" s="7" t="s">
        <v>212</v>
      </c>
      <c r="C242" s="7" t="s">
        <v>14</v>
      </c>
      <c r="D242" s="7" t="s">
        <v>20</v>
      </c>
      <c r="E242" s="7" t="s">
        <v>217</v>
      </c>
      <c r="F242" s="7" t="s">
        <v>17</v>
      </c>
      <c r="G242" s="7" t="s">
        <v>18</v>
      </c>
      <c r="H242" s="7" t="s">
        <v>33</v>
      </c>
      <c r="I242" s="7">
        <v>89</v>
      </c>
      <c r="J242" s="8"/>
      <c r="K242" s="8">
        <v>29.99</v>
      </c>
      <c r="L242" s="9"/>
      <c r="M242" s="9">
        <f>I242*K242</f>
        <v>2669.1099999999997</v>
      </c>
      <c r="N242" s="14"/>
    </row>
    <row r="243" spans="1:1021" x14ac:dyDescent="0.25">
      <c r="A243" s="7" t="s">
        <v>12</v>
      </c>
      <c r="B243" s="7" t="s">
        <v>212</v>
      </c>
      <c r="C243" s="7" t="s">
        <v>14</v>
      </c>
      <c r="D243" s="7" t="s">
        <v>15</v>
      </c>
      <c r="E243" s="7" t="s">
        <v>218</v>
      </c>
      <c r="F243" s="7" t="s">
        <v>17</v>
      </c>
      <c r="G243" s="7" t="s">
        <v>18</v>
      </c>
      <c r="H243" s="7" t="s">
        <v>33</v>
      </c>
      <c r="I243" s="7">
        <v>39</v>
      </c>
      <c r="J243" s="8"/>
      <c r="K243" s="8">
        <v>29.99</v>
      </c>
      <c r="L243" s="9"/>
      <c r="M243" s="9">
        <f>I243*K243</f>
        <v>1169.6099999999999</v>
      </c>
      <c r="N243" s="14"/>
    </row>
    <row r="244" spans="1:1021" x14ac:dyDescent="0.25">
      <c r="I244" s="10">
        <f>SUM(I238:I243)</f>
        <v>765</v>
      </c>
      <c r="L244" s="11"/>
      <c r="M244" s="11">
        <f>SUM(M238:M243)</f>
        <v>22942.35</v>
      </c>
      <c r="N244" s="14"/>
    </row>
    <row r="245" spans="1:1021" x14ac:dyDescent="0.25">
      <c r="L245" s="15"/>
      <c r="M245" s="15"/>
      <c r="N245" s="14"/>
    </row>
    <row r="246" spans="1:1021" x14ac:dyDescent="0.25">
      <c r="L246" s="15"/>
      <c r="M246" s="15"/>
      <c r="N246" s="14"/>
    </row>
    <row r="247" spans="1:1021" x14ac:dyDescent="0.25">
      <c r="L247" s="15"/>
      <c r="M247" s="15"/>
      <c r="N247" s="14"/>
    </row>
    <row r="248" spans="1:1021" x14ac:dyDescent="0.25">
      <c r="L248" s="15"/>
      <c r="M248" s="15"/>
      <c r="N248" s="14"/>
    </row>
    <row r="249" spans="1:1021" s="12" customFormat="1" ht="7.5" customHeight="1" x14ac:dyDescent="0.25">
      <c r="J249" s="13"/>
      <c r="K249" s="13"/>
      <c r="L249" s="13"/>
      <c r="M249" s="1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c r="CW249" s="3"/>
      <c r="CX249" s="3"/>
      <c r="CY249" s="3"/>
      <c r="CZ249" s="3"/>
      <c r="DA249" s="3"/>
      <c r="DB249" s="3"/>
      <c r="DC249" s="3"/>
      <c r="DD249" s="3"/>
      <c r="DE249" s="3"/>
      <c r="DF249" s="3"/>
      <c r="DG249" s="3"/>
      <c r="DH249" s="3"/>
      <c r="DI249" s="3"/>
      <c r="DJ249" s="3"/>
      <c r="DK249" s="3"/>
      <c r="DL249" s="3"/>
      <c r="DM249" s="3"/>
      <c r="DN249" s="3"/>
      <c r="DO249" s="3"/>
      <c r="DP249" s="3"/>
      <c r="DQ249" s="3"/>
      <c r="DR249" s="3"/>
      <c r="DS249" s="3"/>
      <c r="DT249" s="3"/>
      <c r="DU249" s="3"/>
      <c r="DV249" s="3"/>
      <c r="DW249" s="3"/>
      <c r="DX249" s="3"/>
      <c r="DY249" s="3"/>
      <c r="DZ249" s="3"/>
      <c r="EA249" s="3"/>
      <c r="EB249" s="3"/>
      <c r="EC249" s="3"/>
      <c r="ED249" s="3"/>
      <c r="EE249" s="3"/>
      <c r="EF249" s="3"/>
      <c r="EG249" s="3"/>
      <c r="EH249" s="3"/>
      <c r="EI249" s="3"/>
      <c r="EJ249" s="3"/>
      <c r="EK249" s="3"/>
      <c r="EL249" s="3"/>
      <c r="EM249" s="3"/>
      <c r="EN249" s="3"/>
      <c r="EO249" s="3"/>
      <c r="EP249" s="3"/>
      <c r="EQ249" s="3"/>
      <c r="ER249" s="3"/>
      <c r="ES249" s="3"/>
      <c r="ET249" s="3"/>
      <c r="EU249" s="3"/>
      <c r="EV249" s="3"/>
      <c r="EW249" s="3"/>
      <c r="EX249" s="3"/>
      <c r="EY249" s="3"/>
      <c r="EZ249" s="3"/>
      <c r="FA249" s="3"/>
      <c r="FB249" s="3"/>
      <c r="FC249" s="3"/>
      <c r="FD249" s="3"/>
      <c r="FE249" s="3"/>
      <c r="FF249" s="3"/>
      <c r="FG249" s="3"/>
      <c r="FH249" s="3"/>
      <c r="FI249" s="3"/>
      <c r="FJ249" s="3"/>
      <c r="FK249" s="3"/>
      <c r="FL249" s="3"/>
      <c r="FM249" s="3"/>
      <c r="FN249" s="3"/>
      <c r="FO249" s="3"/>
      <c r="FP249" s="3"/>
      <c r="FQ249" s="3"/>
      <c r="FR249" s="3"/>
      <c r="FS249" s="3"/>
      <c r="FT249" s="3"/>
      <c r="FU249" s="3"/>
      <c r="FV249" s="3"/>
      <c r="FW249" s="3"/>
      <c r="FX249" s="3"/>
      <c r="FY249" s="3"/>
      <c r="FZ249" s="3"/>
      <c r="GA249" s="3"/>
      <c r="GB249" s="3"/>
      <c r="GC249" s="3"/>
      <c r="GD249" s="3"/>
      <c r="GE249" s="3"/>
      <c r="GF249" s="3"/>
      <c r="GG249" s="3"/>
      <c r="GH249" s="3"/>
      <c r="GI249" s="3"/>
      <c r="GJ249" s="3"/>
      <c r="GK249" s="3"/>
      <c r="GL249" s="3"/>
      <c r="GM249" s="3"/>
      <c r="GN249" s="3"/>
      <c r="GO249" s="3"/>
      <c r="GP249" s="3"/>
      <c r="GQ249" s="3"/>
      <c r="GR249" s="3"/>
      <c r="GS249" s="3"/>
      <c r="GT249" s="3"/>
      <c r="GU249" s="3"/>
      <c r="GV249" s="3"/>
      <c r="GW249" s="3"/>
      <c r="GX249" s="3"/>
      <c r="GY249" s="3"/>
      <c r="GZ249" s="3"/>
      <c r="HA249" s="3"/>
      <c r="HB249" s="3"/>
      <c r="HC249" s="3"/>
      <c r="HD249" s="3"/>
      <c r="HE249" s="3"/>
      <c r="HF249" s="3"/>
      <c r="HG249" s="3"/>
      <c r="HH249" s="3"/>
      <c r="HP249" s="13"/>
      <c r="HQ249" s="13"/>
      <c r="HR249" s="13"/>
      <c r="HS249" s="13"/>
      <c r="HT249" s="13"/>
      <c r="HU249" s="13"/>
      <c r="IH249" s="13"/>
      <c r="II249" s="13"/>
      <c r="IJ249" s="13"/>
      <c r="IK249" s="13"/>
      <c r="IL249" s="13"/>
      <c r="IM249" s="13"/>
      <c r="IZ249" s="13"/>
      <c r="JA249" s="13"/>
      <c r="JB249" s="13"/>
      <c r="JC249" s="13"/>
      <c r="JD249" s="13"/>
      <c r="JE249" s="13"/>
      <c r="JR249" s="13"/>
      <c r="JS249" s="13"/>
      <c r="JT249" s="13"/>
      <c r="JU249" s="13"/>
      <c r="JV249" s="13"/>
      <c r="JW249" s="13"/>
      <c r="KJ249" s="13"/>
      <c r="KK249" s="13"/>
      <c r="KL249" s="13"/>
      <c r="KM249" s="13"/>
      <c r="KN249" s="13"/>
      <c r="KO249" s="13"/>
      <c r="LB249" s="13"/>
      <c r="LC249" s="13"/>
      <c r="LD249" s="13"/>
      <c r="LE249" s="13"/>
      <c r="LF249" s="13"/>
      <c r="LG249" s="13"/>
      <c r="LT249" s="13"/>
      <c r="LU249" s="13"/>
      <c r="LV249" s="13"/>
      <c r="LW249" s="13"/>
      <c r="LX249" s="13"/>
      <c r="LY249" s="13"/>
      <c r="ML249" s="13"/>
      <c r="MM249" s="13"/>
      <c r="MN249" s="13"/>
      <c r="MO249" s="13"/>
      <c r="MP249" s="13"/>
      <c r="MQ249" s="13"/>
      <c r="ND249" s="13"/>
      <c r="NE249" s="13"/>
      <c r="NF249" s="13"/>
      <c r="NG249" s="13"/>
      <c r="NH249" s="13"/>
      <c r="NI249" s="13"/>
      <c r="NV249" s="13"/>
      <c r="NW249" s="13"/>
      <c r="NX249" s="13"/>
      <c r="NY249" s="13"/>
      <c r="NZ249" s="13"/>
      <c r="OA249" s="13"/>
      <c r="ON249" s="13"/>
      <c r="OO249" s="13"/>
      <c r="OP249" s="13"/>
      <c r="OQ249" s="13"/>
      <c r="OR249" s="13"/>
      <c r="OS249" s="13"/>
      <c r="PF249" s="13"/>
      <c r="PG249" s="13"/>
      <c r="PH249" s="13"/>
      <c r="PI249" s="13"/>
      <c r="PJ249" s="13"/>
      <c r="PK249" s="13"/>
      <c r="PX249" s="13"/>
      <c r="PY249" s="13"/>
      <c r="PZ249" s="13"/>
      <c r="QA249" s="13"/>
      <c r="QB249" s="13"/>
      <c r="QC249" s="13"/>
      <c r="QP249" s="13"/>
      <c r="QQ249" s="13"/>
      <c r="QR249" s="13"/>
      <c r="QS249" s="13"/>
      <c r="QT249" s="13"/>
      <c r="QU249" s="13"/>
      <c r="RH249" s="13"/>
      <c r="RI249" s="13"/>
      <c r="RJ249" s="13"/>
      <c r="RK249" s="13"/>
      <c r="RL249" s="13"/>
      <c r="RM249" s="13"/>
      <c r="RZ249" s="13"/>
      <c r="SA249" s="13"/>
      <c r="SB249" s="13"/>
      <c r="SC249" s="13"/>
      <c r="SD249" s="13"/>
      <c r="SE249" s="13"/>
      <c r="SR249" s="13"/>
      <c r="SS249" s="13"/>
      <c r="ST249" s="13"/>
      <c r="SU249" s="13"/>
      <c r="SV249" s="13"/>
      <c r="SW249" s="13"/>
      <c r="TJ249" s="13"/>
      <c r="TK249" s="13"/>
      <c r="TL249" s="13"/>
      <c r="TM249" s="13"/>
      <c r="TN249" s="13"/>
      <c r="TO249" s="13"/>
      <c r="UB249" s="13"/>
      <c r="UC249" s="13"/>
      <c r="UD249" s="13"/>
      <c r="UE249" s="13"/>
      <c r="UF249" s="13"/>
      <c r="UG249" s="13"/>
      <c r="UT249" s="13"/>
      <c r="UU249" s="13"/>
      <c r="UV249" s="13"/>
      <c r="UW249" s="13"/>
      <c r="UX249" s="13"/>
      <c r="UY249" s="13"/>
      <c r="VL249" s="13"/>
      <c r="VM249" s="13"/>
      <c r="VN249" s="13"/>
      <c r="VO249" s="13"/>
      <c r="VP249" s="13"/>
      <c r="VQ249" s="13"/>
      <c r="WD249" s="13"/>
      <c r="WE249" s="13"/>
      <c r="WF249" s="13"/>
      <c r="WG249" s="13"/>
      <c r="WH249" s="13"/>
      <c r="WI249" s="13"/>
      <c r="WV249" s="13"/>
      <c r="WW249" s="13"/>
      <c r="WX249" s="13"/>
      <c r="WY249" s="13"/>
      <c r="WZ249" s="13"/>
      <c r="XA249" s="13"/>
      <c r="XN249" s="13"/>
      <c r="XO249" s="13"/>
      <c r="XP249" s="13"/>
      <c r="XQ249" s="13"/>
      <c r="XR249" s="13"/>
      <c r="XS249" s="13"/>
      <c r="YF249" s="13"/>
      <c r="YG249" s="13"/>
      <c r="YH249" s="13"/>
      <c r="YI249" s="13"/>
      <c r="YJ249" s="13"/>
      <c r="YK249" s="13"/>
      <c r="YX249" s="13"/>
      <c r="YY249" s="13"/>
      <c r="YZ249" s="13"/>
      <c r="ZA249" s="13"/>
      <c r="ZB249" s="13"/>
      <c r="ZC249" s="13"/>
      <c r="ZP249" s="13"/>
      <c r="ZQ249" s="13"/>
      <c r="ZR249" s="13"/>
      <c r="ZS249" s="13"/>
      <c r="ZT249" s="13"/>
      <c r="ZU249" s="13"/>
      <c r="AAH249" s="13"/>
      <c r="AAI249" s="13"/>
      <c r="AAJ249" s="13"/>
      <c r="AAK249" s="13"/>
      <c r="AAL249" s="13"/>
      <c r="AAM249" s="13"/>
      <c r="AAZ249" s="13"/>
      <c r="ABA249" s="13"/>
      <c r="ABB249" s="13"/>
      <c r="ABC249" s="13"/>
      <c r="ABD249" s="13"/>
      <c r="ABE249" s="13"/>
      <c r="ABR249" s="13"/>
      <c r="ABS249" s="13"/>
      <c r="ABT249" s="13"/>
      <c r="ABU249" s="13"/>
      <c r="ABV249" s="13"/>
      <c r="ABW249" s="13"/>
      <c r="ACJ249" s="13"/>
      <c r="ACK249" s="13"/>
      <c r="ACL249" s="13"/>
      <c r="ACM249" s="13"/>
      <c r="ACN249" s="13"/>
      <c r="ACO249" s="13"/>
      <c r="ADB249" s="13"/>
      <c r="ADC249" s="13"/>
      <c r="ADD249" s="13"/>
      <c r="ADE249" s="13"/>
      <c r="ADF249" s="13"/>
      <c r="ADG249" s="13"/>
      <c r="ADT249" s="13"/>
      <c r="ADU249" s="13"/>
      <c r="ADV249" s="13"/>
      <c r="ADW249" s="13"/>
      <c r="ADX249" s="13"/>
      <c r="ADY249" s="13"/>
      <c r="AEL249" s="13"/>
      <c r="AEM249" s="13"/>
      <c r="AEN249" s="13"/>
      <c r="AEO249" s="13"/>
      <c r="AEP249" s="13"/>
      <c r="AEQ249" s="13"/>
      <c r="AFD249" s="13"/>
      <c r="AFE249" s="13"/>
      <c r="AFF249" s="13"/>
      <c r="AFG249" s="13"/>
      <c r="AFH249" s="13"/>
      <c r="AFI249" s="13"/>
      <c r="AFV249" s="13"/>
      <c r="AFW249" s="13"/>
      <c r="AFX249" s="13"/>
      <c r="AFY249" s="13"/>
      <c r="AFZ249" s="13"/>
      <c r="AGA249" s="13"/>
      <c r="AGN249" s="13"/>
      <c r="AGO249" s="13"/>
      <c r="AGP249" s="13"/>
      <c r="AGQ249" s="13"/>
      <c r="AGR249" s="13"/>
      <c r="AGS249" s="13"/>
      <c r="AHF249" s="13"/>
      <c r="AHG249" s="13"/>
      <c r="AHH249" s="13"/>
      <c r="AHI249" s="13"/>
      <c r="AHJ249" s="13"/>
      <c r="AHK249" s="13"/>
      <c r="AHX249" s="13"/>
      <c r="AHY249" s="13"/>
      <c r="AHZ249" s="13"/>
      <c r="AIA249" s="13"/>
      <c r="AIB249" s="13"/>
      <c r="AIC249" s="13"/>
      <c r="AIP249" s="13"/>
      <c r="AIQ249" s="13"/>
      <c r="AIR249" s="13"/>
      <c r="AIS249" s="13"/>
      <c r="AIT249" s="13"/>
      <c r="AIU249" s="13"/>
      <c r="AJH249" s="13"/>
      <c r="AJI249" s="13"/>
      <c r="AJJ249" s="13"/>
      <c r="AJK249" s="13"/>
      <c r="AJL249" s="13"/>
      <c r="AJM249" s="13"/>
      <c r="AJZ249" s="13"/>
      <c r="AKA249" s="13"/>
      <c r="AKB249" s="13"/>
      <c r="AKC249" s="13"/>
      <c r="AKD249" s="13"/>
      <c r="AKE249" s="13"/>
      <c r="AKR249" s="13"/>
      <c r="AKS249" s="13"/>
      <c r="AKT249" s="13"/>
      <c r="AKU249" s="13"/>
      <c r="AKV249" s="13"/>
      <c r="AKW249" s="13"/>
      <c r="ALJ249" s="13"/>
      <c r="ALK249" s="13"/>
      <c r="ALL249" s="13"/>
      <c r="ALM249" s="13"/>
      <c r="ALN249" s="13"/>
      <c r="ALO249" s="13"/>
      <c r="AMB249" s="13"/>
      <c r="AMC249" s="13"/>
      <c r="AMD249" s="13"/>
      <c r="AME249" s="13"/>
      <c r="AMF249" s="13"/>
      <c r="AMG249" s="13"/>
    </row>
    <row r="250" spans="1:1021" x14ac:dyDescent="0.25">
      <c r="A250" s="7" t="s">
        <v>12</v>
      </c>
      <c r="B250" s="7" t="s">
        <v>219</v>
      </c>
      <c r="C250" s="7" t="s">
        <v>220</v>
      </c>
      <c r="D250" s="7" t="s">
        <v>26</v>
      </c>
      <c r="E250" s="7" t="s">
        <v>221</v>
      </c>
      <c r="F250" s="7" t="s">
        <v>222</v>
      </c>
      <c r="G250" s="7" t="s">
        <v>223</v>
      </c>
      <c r="H250" s="7" t="s">
        <v>224</v>
      </c>
      <c r="I250" s="7">
        <v>38</v>
      </c>
      <c r="J250" s="8"/>
      <c r="K250" s="8">
        <v>34.99</v>
      </c>
      <c r="L250" s="9"/>
      <c r="M250" s="9">
        <f>I250*K250</f>
        <v>1329.6200000000001</v>
      </c>
      <c r="N250" s="14"/>
    </row>
    <row r="251" spans="1:1021" x14ac:dyDescent="0.25">
      <c r="A251" s="7" t="s">
        <v>12</v>
      </c>
      <c r="B251" s="7" t="s">
        <v>219</v>
      </c>
      <c r="C251" s="7" t="s">
        <v>220</v>
      </c>
      <c r="D251" s="7" t="s">
        <v>15</v>
      </c>
      <c r="E251" s="7" t="s">
        <v>225</v>
      </c>
      <c r="F251" s="7" t="s">
        <v>222</v>
      </c>
      <c r="G251" s="7" t="s">
        <v>223</v>
      </c>
      <c r="H251" s="7" t="s">
        <v>224</v>
      </c>
      <c r="I251" s="7">
        <v>14</v>
      </c>
      <c r="J251" s="8"/>
      <c r="K251" s="8">
        <v>34.99</v>
      </c>
      <c r="L251" s="9"/>
      <c r="M251" s="9">
        <f>I251*K251</f>
        <v>489.86</v>
      </c>
      <c r="N251" s="14"/>
    </row>
    <row r="252" spans="1:1021" x14ac:dyDescent="0.25">
      <c r="A252" s="7" t="s">
        <v>12</v>
      </c>
      <c r="B252" s="7" t="s">
        <v>219</v>
      </c>
      <c r="C252" s="7" t="s">
        <v>220</v>
      </c>
      <c r="D252" s="7" t="s">
        <v>22</v>
      </c>
      <c r="E252" s="7" t="s">
        <v>226</v>
      </c>
      <c r="F252" s="7" t="s">
        <v>222</v>
      </c>
      <c r="G252" s="7" t="s">
        <v>223</v>
      </c>
      <c r="H252" s="7" t="s">
        <v>224</v>
      </c>
      <c r="I252" s="7">
        <v>14</v>
      </c>
      <c r="J252" s="8"/>
      <c r="K252" s="8">
        <v>34.99</v>
      </c>
      <c r="L252" s="9"/>
      <c r="M252" s="9">
        <f>I252*K252</f>
        <v>489.86</v>
      </c>
      <c r="N252" s="14"/>
    </row>
    <row r="253" spans="1:1021" x14ac:dyDescent="0.25">
      <c r="A253" s="7" t="s">
        <v>12</v>
      </c>
      <c r="B253" s="7" t="s">
        <v>219</v>
      </c>
      <c r="C253" s="7" t="s">
        <v>220</v>
      </c>
      <c r="D253" s="7" t="s">
        <v>20</v>
      </c>
      <c r="E253" s="7" t="s">
        <v>227</v>
      </c>
      <c r="F253" s="7" t="s">
        <v>222</v>
      </c>
      <c r="G253" s="7" t="s">
        <v>223</v>
      </c>
      <c r="H253" s="7" t="s">
        <v>224</v>
      </c>
      <c r="I253" s="7">
        <v>2</v>
      </c>
      <c r="J253" s="8"/>
      <c r="K253" s="8">
        <v>34.99</v>
      </c>
      <c r="L253" s="9"/>
      <c r="M253" s="9">
        <f>I253*K253</f>
        <v>69.98</v>
      </c>
      <c r="N253" s="14"/>
    </row>
    <row r="254" spans="1:1021" x14ac:dyDescent="0.25">
      <c r="I254" s="10">
        <f>SUM(I250:I253)</f>
        <v>68</v>
      </c>
      <c r="L254" s="11"/>
      <c r="M254" s="11">
        <f>SUM(M250:M253)</f>
        <v>2379.3200000000002</v>
      </c>
      <c r="N254" s="14"/>
    </row>
    <row r="255" spans="1:1021" x14ac:dyDescent="0.25">
      <c r="L255" s="15"/>
      <c r="M255" s="15"/>
      <c r="N255" s="14"/>
    </row>
    <row r="256" spans="1:1021" x14ac:dyDescent="0.25">
      <c r="L256" s="15"/>
      <c r="M256" s="15"/>
      <c r="N256" s="14"/>
    </row>
    <row r="257" spans="1:1021" x14ac:dyDescent="0.25">
      <c r="L257" s="15"/>
      <c r="M257" s="15"/>
      <c r="N257" s="14"/>
    </row>
    <row r="258" spans="1:1021" x14ac:dyDescent="0.25">
      <c r="L258" s="15"/>
      <c r="M258" s="15"/>
      <c r="N258" s="14"/>
    </row>
    <row r="259" spans="1:1021" x14ac:dyDescent="0.25">
      <c r="L259" s="15"/>
      <c r="M259" s="15"/>
      <c r="N259" s="14"/>
    </row>
    <row r="260" spans="1:1021" x14ac:dyDescent="0.25">
      <c r="L260" s="15"/>
      <c r="M260" s="15"/>
      <c r="N260" s="14"/>
    </row>
    <row r="261" spans="1:1021" s="12" customFormat="1" ht="7.5" customHeight="1" x14ac:dyDescent="0.25">
      <c r="J261" s="13"/>
      <c r="K261" s="13"/>
      <c r="L261" s="13"/>
      <c r="M261" s="1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c r="CW261" s="3"/>
      <c r="CX261" s="3"/>
      <c r="CY261" s="3"/>
      <c r="CZ261" s="3"/>
      <c r="DA261" s="3"/>
      <c r="DB261" s="3"/>
      <c r="DC261" s="3"/>
      <c r="DD261" s="3"/>
      <c r="DE261" s="3"/>
      <c r="DF261" s="3"/>
      <c r="DG261" s="3"/>
      <c r="DH261" s="3"/>
      <c r="DI261" s="3"/>
      <c r="DJ261" s="3"/>
      <c r="DK261" s="3"/>
      <c r="DL261" s="3"/>
      <c r="DM261" s="3"/>
      <c r="DN261" s="3"/>
      <c r="DO261" s="3"/>
      <c r="DP261" s="3"/>
      <c r="DQ261" s="3"/>
      <c r="DR261" s="3"/>
      <c r="DS261" s="3"/>
      <c r="DT261" s="3"/>
      <c r="DU261" s="3"/>
      <c r="DV261" s="3"/>
      <c r="DW261" s="3"/>
      <c r="DX261" s="3"/>
      <c r="DY261" s="3"/>
      <c r="DZ261" s="3"/>
      <c r="EA261" s="3"/>
      <c r="EB261" s="3"/>
      <c r="EC261" s="3"/>
      <c r="ED261" s="3"/>
      <c r="EE261" s="3"/>
      <c r="EF261" s="3"/>
      <c r="EG261" s="3"/>
      <c r="EH261" s="3"/>
      <c r="EI261" s="3"/>
      <c r="EJ261" s="3"/>
      <c r="EK261" s="3"/>
      <c r="EL261" s="3"/>
      <c r="EM261" s="3"/>
      <c r="EN261" s="3"/>
      <c r="EO261" s="3"/>
      <c r="EP261" s="3"/>
      <c r="EQ261" s="3"/>
      <c r="ER261" s="3"/>
      <c r="ES261" s="3"/>
      <c r="ET261" s="3"/>
      <c r="EU261" s="3"/>
      <c r="EV261" s="3"/>
      <c r="EW261" s="3"/>
      <c r="EX261" s="3"/>
      <c r="EY261" s="3"/>
      <c r="EZ261" s="3"/>
      <c r="FA261" s="3"/>
      <c r="FB261" s="3"/>
      <c r="FC261" s="3"/>
      <c r="FD261" s="3"/>
      <c r="FE261" s="3"/>
      <c r="FF261" s="3"/>
      <c r="FG261" s="3"/>
      <c r="FH261" s="3"/>
      <c r="FI261" s="3"/>
      <c r="FJ261" s="3"/>
      <c r="FK261" s="3"/>
      <c r="FL261" s="3"/>
      <c r="FM261" s="3"/>
      <c r="FN261" s="3"/>
      <c r="FO261" s="3"/>
      <c r="FP261" s="3"/>
      <c r="FQ261" s="3"/>
      <c r="FR261" s="3"/>
      <c r="FS261" s="3"/>
      <c r="FT261" s="3"/>
      <c r="FU261" s="3"/>
      <c r="FV261" s="3"/>
      <c r="FW261" s="3"/>
      <c r="FX261" s="3"/>
      <c r="FY261" s="3"/>
      <c r="FZ261" s="3"/>
      <c r="GA261" s="3"/>
      <c r="GB261" s="3"/>
      <c r="GC261" s="3"/>
      <c r="GD261" s="3"/>
      <c r="GE261" s="3"/>
      <c r="GF261" s="3"/>
      <c r="GG261" s="3"/>
      <c r="GH261" s="3"/>
      <c r="GI261" s="3"/>
      <c r="GJ261" s="3"/>
      <c r="GK261" s="3"/>
      <c r="GL261" s="3"/>
      <c r="GM261" s="3"/>
      <c r="GN261" s="3"/>
      <c r="GO261" s="3"/>
      <c r="GP261" s="3"/>
      <c r="GQ261" s="3"/>
      <c r="GR261" s="3"/>
      <c r="GS261" s="3"/>
      <c r="GT261" s="3"/>
      <c r="GU261" s="3"/>
      <c r="GV261" s="3"/>
      <c r="GW261" s="3"/>
      <c r="GX261" s="3"/>
      <c r="GY261" s="3"/>
      <c r="GZ261" s="3"/>
      <c r="HA261" s="3"/>
      <c r="HB261" s="3"/>
      <c r="HC261" s="3"/>
      <c r="HD261" s="3"/>
      <c r="HE261" s="3"/>
      <c r="HF261" s="3"/>
      <c r="HG261" s="3"/>
      <c r="HH261" s="3"/>
      <c r="HP261" s="13"/>
      <c r="HQ261" s="13"/>
      <c r="HR261" s="13"/>
      <c r="HS261" s="13"/>
      <c r="HT261" s="13"/>
      <c r="HU261" s="13"/>
      <c r="IH261" s="13"/>
      <c r="II261" s="13"/>
      <c r="IJ261" s="13"/>
      <c r="IK261" s="13"/>
      <c r="IL261" s="13"/>
      <c r="IM261" s="13"/>
      <c r="IZ261" s="13"/>
      <c r="JA261" s="13"/>
      <c r="JB261" s="13"/>
      <c r="JC261" s="13"/>
      <c r="JD261" s="13"/>
      <c r="JE261" s="13"/>
      <c r="JR261" s="13"/>
      <c r="JS261" s="13"/>
      <c r="JT261" s="13"/>
      <c r="JU261" s="13"/>
      <c r="JV261" s="13"/>
      <c r="JW261" s="13"/>
      <c r="KJ261" s="13"/>
      <c r="KK261" s="13"/>
      <c r="KL261" s="13"/>
      <c r="KM261" s="13"/>
      <c r="KN261" s="13"/>
      <c r="KO261" s="13"/>
      <c r="LB261" s="13"/>
      <c r="LC261" s="13"/>
      <c r="LD261" s="13"/>
      <c r="LE261" s="13"/>
      <c r="LF261" s="13"/>
      <c r="LG261" s="13"/>
      <c r="LT261" s="13"/>
      <c r="LU261" s="13"/>
      <c r="LV261" s="13"/>
      <c r="LW261" s="13"/>
      <c r="LX261" s="13"/>
      <c r="LY261" s="13"/>
      <c r="ML261" s="13"/>
      <c r="MM261" s="13"/>
      <c r="MN261" s="13"/>
      <c r="MO261" s="13"/>
      <c r="MP261" s="13"/>
      <c r="MQ261" s="13"/>
      <c r="ND261" s="13"/>
      <c r="NE261" s="13"/>
      <c r="NF261" s="13"/>
      <c r="NG261" s="13"/>
      <c r="NH261" s="13"/>
      <c r="NI261" s="13"/>
      <c r="NV261" s="13"/>
      <c r="NW261" s="13"/>
      <c r="NX261" s="13"/>
      <c r="NY261" s="13"/>
      <c r="NZ261" s="13"/>
      <c r="OA261" s="13"/>
      <c r="ON261" s="13"/>
      <c r="OO261" s="13"/>
      <c r="OP261" s="13"/>
      <c r="OQ261" s="13"/>
      <c r="OR261" s="13"/>
      <c r="OS261" s="13"/>
      <c r="PF261" s="13"/>
      <c r="PG261" s="13"/>
      <c r="PH261" s="13"/>
      <c r="PI261" s="13"/>
      <c r="PJ261" s="13"/>
      <c r="PK261" s="13"/>
      <c r="PX261" s="13"/>
      <c r="PY261" s="13"/>
      <c r="PZ261" s="13"/>
      <c r="QA261" s="13"/>
      <c r="QB261" s="13"/>
      <c r="QC261" s="13"/>
      <c r="QP261" s="13"/>
      <c r="QQ261" s="13"/>
      <c r="QR261" s="13"/>
      <c r="QS261" s="13"/>
      <c r="QT261" s="13"/>
      <c r="QU261" s="13"/>
      <c r="RH261" s="13"/>
      <c r="RI261" s="13"/>
      <c r="RJ261" s="13"/>
      <c r="RK261" s="13"/>
      <c r="RL261" s="13"/>
      <c r="RM261" s="13"/>
      <c r="RZ261" s="13"/>
      <c r="SA261" s="13"/>
      <c r="SB261" s="13"/>
      <c r="SC261" s="13"/>
      <c r="SD261" s="13"/>
      <c r="SE261" s="13"/>
      <c r="SR261" s="13"/>
      <c r="SS261" s="13"/>
      <c r="ST261" s="13"/>
      <c r="SU261" s="13"/>
      <c r="SV261" s="13"/>
      <c r="SW261" s="13"/>
      <c r="TJ261" s="13"/>
      <c r="TK261" s="13"/>
      <c r="TL261" s="13"/>
      <c r="TM261" s="13"/>
      <c r="TN261" s="13"/>
      <c r="TO261" s="13"/>
      <c r="UB261" s="13"/>
      <c r="UC261" s="13"/>
      <c r="UD261" s="13"/>
      <c r="UE261" s="13"/>
      <c r="UF261" s="13"/>
      <c r="UG261" s="13"/>
      <c r="UT261" s="13"/>
      <c r="UU261" s="13"/>
      <c r="UV261" s="13"/>
      <c r="UW261" s="13"/>
      <c r="UX261" s="13"/>
      <c r="UY261" s="13"/>
      <c r="VL261" s="13"/>
      <c r="VM261" s="13"/>
      <c r="VN261" s="13"/>
      <c r="VO261" s="13"/>
      <c r="VP261" s="13"/>
      <c r="VQ261" s="13"/>
      <c r="WD261" s="13"/>
      <c r="WE261" s="13"/>
      <c r="WF261" s="13"/>
      <c r="WG261" s="13"/>
      <c r="WH261" s="13"/>
      <c r="WI261" s="13"/>
      <c r="WV261" s="13"/>
      <c r="WW261" s="13"/>
      <c r="WX261" s="13"/>
      <c r="WY261" s="13"/>
      <c r="WZ261" s="13"/>
      <c r="XA261" s="13"/>
      <c r="XN261" s="13"/>
      <c r="XO261" s="13"/>
      <c r="XP261" s="13"/>
      <c r="XQ261" s="13"/>
      <c r="XR261" s="13"/>
      <c r="XS261" s="13"/>
      <c r="YF261" s="13"/>
      <c r="YG261" s="13"/>
      <c r="YH261" s="13"/>
      <c r="YI261" s="13"/>
      <c r="YJ261" s="13"/>
      <c r="YK261" s="13"/>
      <c r="YX261" s="13"/>
      <c r="YY261" s="13"/>
      <c r="YZ261" s="13"/>
      <c r="ZA261" s="13"/>
      <c r="ZB261" s="13"/>
      <c r="ZC261" s="13"/>
      <c r="ZP261" s="13"/>
      <c r="ZQ261" s="13"/>
      <c r="ZR261" s="13"/>
      <c r="ZS261" s="13"/>
      <c r="ZT261" s="13"/>
      <c r="ZU261" s="13"/>
      <c r="AAH261" s="13"/>
      <c r="AAI261" s="13"/>
      <c r="AAJ261" s="13"/>
      <c r="AAK261" s="13"/>
      <c r="AAL261" s="13"/>
      <c r="AAM261" s="13"/>
      <c r="AAZ261" s="13"/>
      <c r="ABA261" s="13"/>
      <c r="ABB261" s="13"/>
      <c r="ABC261" s="13"/>
      <c r="ABD261" s="13"/>
      <c r="ABE261" s="13"/>
      <c r="ABR261" s="13"/>
      <c r="ABS261" s="13"/>
      <c r="ABT261" s="13"/>
      <c r="ABU261" s="13"/>
      <c r="ABV261" s="13"/>
      <c r="ABW261" s="13"/>
      <c r="ACJ261" s="13"/>
      <c r="ACK261" s="13"/>
      <c r="ACL261" s="13"/>
      <c r="ACM261" s="13"/>
      <c r="ACN261" s="13"/>
      <c r="ACO261" s="13"/>
      <c r="ADB261" s="13"/>
      <c r="ADC261" s="13"/>
      <c r="ADD261" s="13"/>
      <c r="ADE261" s="13"/>
      <c r="ADF261" s="13"/>
      <c r="ADG261" s="13"/>
      <c r="ADT261" s="13"/>
      <c r="ADU261" s="13"/>
      <c r="ADV261" s="13"/>
      <c r="ADW261" s="13"/>
      <c r="ADX261" s="13"/>
      <c r="ADY261" s="13"/>
      <c r="AEL261" s="13"/>
      <c r="AEM261" s="13"/>
      <c r="AEN261" s="13"/>
      <c r="AEO261" s="13"/>
      <c r="AEP261" s="13"/>
      <c r="AEQ261" s="13"/>
      <c r="AFD261" s="13"/>
      <c r="AFE261" s="13"/>
      <c r="AFF261" s="13"/>
      <c r="AFG261" s="13"/>
      <c r="AFH261" s="13"/>
      <c r="AFI261" s="13"/>
      <c r="AFV261" s="13"/>
      <c r="AFW261" s="13"/>
      <c r="AFX261" s="13"/>
      <c r="AFY261" s="13"/>
      <c r="AFZ261" s="13"/>
      <c r="AGA261" s="13"/>
      <c r="AGN261" s="13"/>
      <c r="AGO261" s="13"/>
      <c r="AGP261" s="13"/>
      <c r="AGQ261" s="13"/>
      <c r="AGR261" s="13"/>
      <c r="AGS261" s="13"/>
      <c r="AHF261" s="13"/>
      <c r="AHG261" s="13"/>
      <c r="AHH261" s="13"/>
      <c r="AHI261" s="13"/>
      <c r="AHJ261" s="13"/>
      <c r="AHK261" s="13"/>
      <c r="AHX261" s="13"/>
      <c r="AHY261" s="13"/>
      <c r="AHZ261" s="13"/>
      <c r="AIA261" s="13"/>
      <c r="AIB261" s="13"/>
      <c r="AIC261" s="13"/>
      <c r="AIP261" s="13"/>
      <c r="AIQ261" s="13"/>
      <c r="AIR261" s="13"/>
      <c r="AIS261" s="13"/>
      <c r="AIT261" s="13"/>
      <c r="AIU261" s="13"/>
      <c r="AJH261" s="13"/>
      <c r="AJI261" s="13"/>
      <c r="AJJ261" s="13"/>
      <c r="AJK261" s="13"/>
      <c r="AJL261" s="13"/>
      <c r="AJM261" s="13"/>
      <c r="AJZ261" s="13"/>
      <c r="AKA261" s="13"/>
      <c r="AKB261" s="13"/>
      <c r="AKC261" s="13"/>
      <c r="AKD261" s="13"/>
      <c r="AKE261" s="13"/>
      <c r="AKR261" s="13"/>
      <c r="AKS261" s="13"/>
      <c r="AKT261" s="13"/>
      <c r="AKU261" s="13"/>
      <c r="AKV261" s="13"/>
      <c r="AKW261" s="13"/>
      <c r="ALJ261" s="13"/>
      <c r="ALK261" s="13"/>
      <c r="ALL261" s="13"/>
      <c r="ALM261" s="13"/>
      <c r="ALN261" s="13"/>
      <c r="ALO261" s="13"/>
      <c r="AMB261" s="13"/>
      <c r="AMC261" s="13"/>
      <c r="AMD261" s="13"/>
      <c r="AME261" s="13"/>
      <c r="AMF261" s="13"/>
      <c r="AMG261" s="13"/>
    </row>
    <row r="262" spans="1:1021" x14ac:dyDescent="0.25">
      <c r="A262" s="7" t="s">
        <v>12</v>
      </c>
      <c r="B262" s="7" t="s">
        <v>228</v>
      </c>
      <c r="C262" s="7" t="s">
        <v>229</v>
      </c>
      <c r="D262" s="7" t="s">
        <v>24</v>
      </c>
      <c r="E262" s="7" t="s">
        <v>230</v>
      </c>
      <c r="F262" s="7" t="s">
        <v>42</v>
      </c>
      <c r="G262" s="7" t="s">
        <v>43</v>
      </c>
      <c r="H262" s="7" t="s">
        <v>231</v>
      </c>
      <c r="I262" s="7">
        <v>96</v>
      </c>
      <c r="J262" s="8"/>
      <c r="K262" s="8">
        <v>39.99</v>
      </c>
      <c r="L262" s="9"/>
      <c r="M262" s="9">
        <f>I262*K262</f>
        <v>3839.04</v>
      </c>
      <c r="N262" s="14"/>
    </row>
    <row r="263" spans="1:1021" x14ac:dyDescent="0.25">
      <c r="A263" s="7" t="s">
        <v>12</v>
      </c>
      <c r="B263" s="7" t="s">
        <v>228</v>
      </c>
      <c r="C263" s="7" t="s">
        <v>229</v>
      </c>
      <c r="D263" s="7" t="s">
        <v>22</v>
      </c>
      <c r="E263" s="7" t="s">
        <v>232</v>
      </c>
      <c r="F263" s="7" t="s">
        <v>42</v>
      </c>
      <c r="G263" s="7" t="s">
        <v>43</v>
      </c>
      <c r="H263" s="7" t="s">
        <v>231</v>
      </c>
      <c r="I263" s="7">
        <v>85</v>
      </c>
      <c r="J263" s="8"/>
      <c r="K263" s="8">
        <v>39.99</v>
      </c>
      <c r="L263" s="9"/>
      <c r="M263" s="9">
        <f>I263*K263</f>
        <v>3399.15</v>
      </c>
      <c r="N263" s="14"/>
    </row>
    <row r="264" spans="1:1021" x14ac:dyDescent="0.25">
      <c r="A264" s="7" t="s">
        <v>12</v>
      </c>
      <c r="B264" s="7" t="s">
        <v>228</v>
      </c>
      <c r="C264" s="7" t="s">
        <v>229</v>
      </c>
      <c r="D264" s="7" t="s">
        <v>26</v>
      </c>
      <c r="E264" s="7" t="s">
        <v>233</v>
      </c>
      <c r="F264" s="7" t="s">
        <v>42</v>
      </c>
      <c r="G264" s="7" t="s">
        <v>43</v>
      </c>
      <c r="H264" s="7" t="s">
        <v>231</v>
      </c>
      <c r="I264" s="7">
        <v>59</v>
      </c>
      <c r="J264" s="8"/>
      <c r="K264" s="8">
        <v>39.99</v>
      </c>
      <c r="L264" s="9"/>
      <c r="M264" s="9">
        <f>I264*K264</f>
        <v>2359.4100000000003</v>
      </c>
      <c r="N264" s="14"/>
    </row>
    <row r="265" spans="1:1021" x14ac:dyDescent="0.25">
      <c r="A265" s="7" t="s">
        <v>12</v>
      </c>
      <c r="B265" s="7" t="s">
        <v>228</v>
      </c>
      <c r="C265" s="7" t="s">
        <v>229</v>
      </c>
      <c r="D265" s="7" t="s">
        <v>20</v>
      </c>
      <c r="E265" s="7" t="s">
        <v>234</v>
      </c>
      <c r="F265" s="7" t="s">
        <v>42</v>
      </c>
      <c r="G265" s="7" t="s">
        <v>43</v>
      </c>
      <c r="H265" s="7" t="s">
        <v>231</v>
      </c>
      <c r="I265" s="7">
        <v>28</v>
      </c>
      <c r="J265" s="8"/>
      <c r="K265" s="8">
        <v>39.99</v>
      </c>
      <c r="L265" s="9"/>
      <c r="M265" s="9">
        <f>I265*K265</f>
        <v>1119.72</v>
      </c>
      <c r="N265" s="14"/>
    </row>
    <row r="266" spans="1:1021" x14ac:dyDescent="0.25">
      <c r="A266" s="7" t="s">
        <v>12</v>
      </c>
      <c r="B266" s="7" t="s">
        <v>228</v>
      </c>
      <c r="C266" s="7" t="s">
        <v>229</v>
      </c>
      <c r="D266" s="7" t="s">
        <v>28</v>
      </c>
      <c r="E266" s="7" t="s">
        <v>235</v>
      </c>
      <c r="F266" s="7" t="s">
        <v>42</v>
      </c>
      <c r="G266" s="7" t="s">
        <v>43</v>
      </c>
      <c r="H266" s="7" t="s">
        <v>231</v>
      </c>
      <c r="I266" s="7">
        <v>25</v>
      </c>
      <c r="J266" s="8"/>
      <c r="K266" s="8">
        <v>39.99</v>
      </c>
      <c r="L266" s="9"/>
      <c r="M266" s="9">
        <f>I266*K266</f>
        <v>999.75</v>
      </c>
      <c r="N266" s="14"/>
    </row>
    <row r="267" spans="1:1021" x14ac:dyDescent="0.25">
      <c r="A267" s="7" t="s">
        <v>12</v>
      </c>
      <c r="B267" s="7" t="s">
        <v>228</v>
      </c>
      <c r="C267" s="7" t="s">
        <v>229</v>
      </c>
      <c r="D267" s="7" t="s">
        <v>99</v>
      </c>
      <c r="E267" s="7" t="s">
        <v>236</v>
      </c>
      <c r="F267" s="7" t="s">
        <v>42</v>
      </c>
      <c r="G267" s="7" t="s">
        <v>43</v>
      </c>
      <c r="H267" s="7" t="s">
        <v>231</v>
      </c>
      <c r="I267" s="7">
        <v>23</v>
      </c>
      <c r="J267" s="8"/>
      <c r="K267" s="8">
        <v>39.99</v>
      </c>
      <c r="L267" s="9"/>
      <c r="M267" s="9">
        <f>I267*K267</f>
        <v>919.7700000000001</v>
      </c>
      <c r="N267" s="14"/>
    </row>
    <row r="268" spans="1:1021" x14ac:dyDescent="0.25">
      <c r="A268" s="7" t="s">
        <v>12</v>
      </c>
      <c r="B268" s="7" t="s">
        <v>228</v>
      </c>
      <c r="C268" s="7" t="s">
        <v>229</v>
      </c>
      <c r="D268" s="7" t="s">
        <v>15</v>
      </c>
      <c r="E268" s="7" t="s">
        <v>237</v>
      </c>
      <c r="F268" s="7" t="s">
        <v>42</v>
      </c>
      <c r="G268" s="7" t="s">
        <v>43</v>
      </c>
      <c r="H268" s="7" t="s">
        <v>231</v>
      </c>
      <c r="I268" s="7">
        <v>1</v>
      </c>
      <c r="J268" s="8"/>
      <c r="K268" s="8">
        <v>39.99</v>
      </c>
      <c r="L268" s="9"/>
      <c r="M268" s="9">
        <f>I268*K268</f>
        <v>39.99</v>
      </c>
      <c r="N268" s="14"/>
    </row>
    <row r="269" spans="1:1021" x14ac:dyDescent="0.25">
      <c r="I269" s="10">
        <f>SUM(I262:I268)</f>
        <v>317</v>
      </c>
      <c r="L269" s="11"/>
      <c r="M269" s="11">
        <f>SUM(M262:M268)</f>
        <v>12676.83</v>
      </c>
      <c r="N269" s="14"/>
    </row>
    <row r="270" spans="1:1021" x14ac:dyDescent="0.25">
      <c r="L270" s="15"/>
      <c r="M270" s="15"/>
      <c r="N270" s="14"/>
    </row>
    <row r="271" spans="1:1021" x14ac:dyDescent="0.25">
      <c r="L271" s="15"/>
      <c r="M271" s="15"/>
      <c r="N271" s="14"/>
    </row>
    <row r="272" spans="1:1021" x14ac:dyDescent="0.25">
      <c r="L272" s="15"/>
      <c r="M272" s="15"/>
      <c r="N272" s="14"/>
    </row>
    <row r="273" spans="1:1021" s="12" customFormat="1" ht="7.5" customHeight="1" x14ac:dyDescent="0.25">
      <c r="J273" s="13"/>
      <c r="K273" s="13"/>
      <c r="L273" s="13"/>
      <c r="M273" s="1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c r="CW273" s="3"/>
      <c r="CX273" s="3"/>
      <c r="CY273" s="3"/>
      <c r="CZ273" s="3"/>
      <c r="DA273" s="3"/>
      <c r="DB273" s="3"/>
      <c r="DC273" s="3"/>
      <c r="DD273" s="3"/>
      <c r="DE273" s="3"/>
      <c r="DF273" s="3"/>
      <c r="DG273" s="3"/>
      <c r="DH273" s="3"/>
      <c r="DI273" s="3"/>
      <c r="DJ273" s="3"/>
      <c r="DK273" s="3"/>
      <c r="DL273" s="3"/>
      <c r="DM273" s="3"/>
      <c r="DN273" s="3"/>
      <c r="DO273" s="3"/>
      <c r="DP273" s="3"/>
      <c r="DQ273" s="3"/>
      <c r="DR273" s="3"/>
      <c r="DS273" s="3"/>
      <c r="DT273" s="3"/>
      <c r="DU273" s="3"/>
      <c r="DV273" s="3"/>
      <c r="DW273" s="3"/>
      <c r="DX273" s="3"/>
      <c r="DY273" s="3"/>
      <c r="DZ273" s="3"/>
      <c r="EA273" s="3"/>
      <c r="EB273" s="3"/>
      <c r="EC273" s="3"/>
      <c r="ED273" s="3"/>
      <c r="EE273" s="3"/>
      <c r="EF273" s="3"/>
      <c r="EG273" s="3"/>
      <c r="EH273" s="3"/>
      <c r="EI273" s="3"/>
      <c r="EJ273" s="3"/>
      <c r="EK273" s="3"/>
      <c r="EL273" s="3"/>
      <c r="EM273" s="3"/>
      <c r="EN273" s="3"/>
      <c r="EO273" s="3"/>
      <c r="EP273" s="3"/>
      <c r="EQ273" s="3"/>
      <c r="ER273" s="3"/>
      <c r="ES273" s="3"/>
      <c r="ET273" s="3"/>
      <c r="EU273" s="3"/>
      <c r="EV273" s="3"/>
      <c r="EW273" s="3"/>
      <c r="EX273" s="3"/>
      <c r="EY273" s="3"/>
      <c r="EZ273" s="3"/>
      <c r="FA273" s="3"/>
      <c r="FB273" s="3"/>
      <c r="FC273" s="3"/>
      <c r="FD273" s="3"/>
      <c r="FE273" s="3"/>
      <c r="FF273" s="3"/>
      <c r="FG273" s="3"/>
      <c r="FH273" s="3"/>
      <c r="FI273" s="3"/>
      <c r="FJ273" s="3"/>
      <c r="FK273" s="3"/>
      <c r="FL273" s="3"/>
      <c r="FM273" s="3"/>
      <c r="FN273" s="3"/>
      <c r="FO273" s="3"/>
      <c r="FP273" s="3"/>
      <c r="FQ273" s="3"/>
      <c r="FR273" s="3"/>
      <c r="FS273" s="3"/>
      <c r="FT273" s="3"/>
      <c r="FU273" s="3"/>
      <c r="FV273" s="3"/>
      <c r="FW273" s="3"/>
      <c r="FX273" s="3"/>
      <c r="FY273" s="3"/>
      <c r="FZ273" s="3"/>
      <c r="GA273" s="3"/>
      <c r="GB273" s="3"/>
      <c r="GC273" s="3"/>
      <c r="GD273" s="3"/>
      <c r="GE273" s="3"/>
      <c r="GF273" s="3"/>
      <c r="GG273" s="3"/>
      <c r="GH273" s="3"/>
      <c r="GI273" s="3"/>
      <c r="GJ273" s="3"/>
      <c r="GK273" s="3"/>
      <c r="GL273" s="3"/>
      <c r="GM273" s="3"/>
      <c r="GN273" s="3"/>
      <c r="GO273" s="3"/>
      <c r="GP273" s="3"/>
      <c r="GQ273" s="3"/>
      <c r="GR273" s="3"/>
      <c r="GS273" s="3"/>
      <c r="GT273" s="3"/>
      <c r="GU273" s="3"/>
      <c r="GV273" s="3"/>
      <c r="GW273" s="3"/>
      <c r="GX273" s="3"/>
      <c r="GY273" s="3"/>
      <c r="GZ273" s="3"/>
      <c r="HA273" s="3"/>
      <c r="HB273" s="3"/>
      <c r="HC273" s="3"/>
      <c r="HD273" s="3"/>
      <c r="HE273" s="3"/>
      <c r="HF273" s="3"/>
      <c r="HG273" s="3"/>
      <c r="HH273" s="3"/>
      <c r="HP273" s="13"/>
      <c r="HQ273" s="13"/>
      <c r="HR273" s="13"/>
      <c r="HS273" s="13"/>
      <c r="HT273" s="13"/>
      <c r="HU273" s="13"/>
      <c r="IH273" s="13"/>
      <c r="II273" s="13"/>
      <c r="IJ273" s="13"/>
      <c r="IK273" s="13"/>
      <c r="IL273" s="13"/>
      <c r="IM273" s="13"/>
      <c r="IZ273" s="13"/>
      <c r="JA273" s="13"/>
      <c r="JB273" s="13"/>
      <c r="JC273" s="13"/>
      <c r="JD273" s="13"/>
      <c r="JE273" s="13"/>
      <c r="JR273" s="13"/>
      <c r="JS273" s="13"/>
      <c r="JT273" s="13"/>
      <c r="JU273" s="13"/>
      <c r="JV273" s="13"/>
      <c r="JW273" s="13"/>
      <c r="KJ273" s="13"/>
      <c r="KK273" s="13"/>
      <c r="KL273" s="13"/>
      <c r="KM273" s="13"/>
      <c r="KN273" s="13"/>
      <c r="KO273" s="13"/>
      <c r="LB273" s="13"/>
      <c r="LC273" s="13"/>
      <c r="LD273" s="13"/>
      <c r="LE273" s="13"/>
      <c r="LF273" s="13"/>
      <c r="LG273" s="13"/>
      <c r="LT273" s="13"/>
      <c r="LU273" s="13"/>
      <c r="LV273" s="13"/>
      <c r="LW273" s="13"/>
      <c r="LX273" s="13"/>
      <c r="LY273" s="13"/>
      <c r="ML273" s="13"/>
      <c r="MM273" s="13"/>
      <c r="MN273" s="13"/>
      <c r="MO273" s="13"/>
      <c r="MP273" s="13"/>
      <c r="MQ273" s="13"/>
      <c r="ND273" s="13"/>
      <c r="NE273" s="13"/>
      <c r="NF273" s="13"/>
      <c r="NG273" s="13"/>
      <c r="NH273" s="13"/>
      <c r="NI273" s="13"/>
      <c r="NV273" s="13"/>
      <c r="NW273" s="13"/>
      <c r="NX273" s="13"/>
      <c r="NY273" s="13"/>
      <c r="NZ273" s="13"/>
      <c r="OA273" s="13"/>
      <c r="ON273" s="13"/>
      <c r="OO273" s="13"/>
      <c r="OP273" s="13"/>
      <c r="OQ273" s="13"/>
      <c r="OR273" s="13"/>
      <c r="OS273" s="13"/>
      <c r="PF273" s="13"/>
      <c r="PG273" s="13"/>
      <c r="PH273" s="13"/>
      <c r="PI273" s="13"/>
      <c r="PJ273" s="13"/>
      <c r="PK273" s="13"/>
      <c r="PX273" s="13"/>
      <c r="PY273" s="13"/>
      <c r="PZ273" s="13"/>
      <c r="QA273" s="13"/>
      <c r="QB273" s="13"/>
      <c r="QC273" s="13"/>
      <c r="QP273" s="13"/>
      <c r="QQ273" s="13"/>
      <c r="QR273" s="13"/>
      <c r="QS273" s="13"/>
      <c r="QT273" s="13"/>
      <c r="QU273" s="13"/>
      <c r="RH273" s="13"/>
      <c r="RI273" s="13"/>
      <c r="RJ273" s="13"/>
      <c r="RK273" s="13"/>
      <c r="RL273" s="13"/>
      <c r="RM273" s="13"/>
      <c r="RZ273" s="13"/>
      <c r="SA273" s="13"/>
      <c r="SB273" s="13"/>
      <c r="SC273" s="13"/>
      <c r="SD273" s="13"/>
      <c r="SE273" s="13"/>
      <c r="SR273" s="13"/>
      <c r="SS273" s="13"/>
      <c r="ST273" s="13"/>
      <c r="SU273" s="13"/>
      <c r="SV273" s="13"/>
      <c r="SW273" s="13"/>
      <c r="TJ273" s="13"/>
      <c r="TK273" s="13"/>
      <c r="TL273" s="13"/>
      <c r="TM273" s="13"/>
      <c r="TN273" s="13"/>
      <c r="TO273" s="13"/>
      <c r="UB273" s="13"/>
      <c r="UC273" s="13"/>
      <c r="UD273" s="13"/>
      <c r="UE273" s="13"/>
      <c r="UF273" s="13"/>
      <c r="UG273" s="13"/>
      <c r="UT273" s="13"/>
      <c r="UU273" s="13"/>
      <c r="UV273" s="13"/>
      <c r="UW273" s="13"/>
      <c r="UX273" s="13"/>
      <c r="UY273" s="13"/>
      <c r="VL273" s="13"/>
      <c r="VM273" s="13"/>
      <c r="VN273" s="13"/>
      <c r="VO273" s="13"/>
      <c r="VP273" s="13"/>
      <c r="VQ273" s="13"/>
      <c r="WD273" s="13"/>
      <c r="WE273" s="13"/>
      <c r="WF273" s="13"/>
      <c r="WG273" s="13"/>
      <c r="WH273" s="13"/>
      <c r="WI273" s="13"/>
      <c r="WV273" s="13"/>
      <c r="WW273" s="13"/>
      <c r="WX273" s="13"/>
      <c r="WY273" s="13"/>
      <c r="WZ273" s="13"/>
      <c r="XA273" s="13"/>
      <c r="XN273" s="13"/>
      <c r="XO273" s="13"/>
      <c r="XP273" s="13"/>
      <c r="XQ273" s="13"/>
      <c r="XR273" s="13"/>
      <c r="XS273" s="13"/>
      <c r="YF273" s="13"/>
      <c r="YG273" s="13"/>
      <c r="YH273" s="13"/>
      <c r="YI273" s="13"/>
      <c r="YJ273" s="13"/>
      <c r="YK273" s="13"/>
      <c r="YX273" s="13"/>
      <c r="YY273" s="13"/>
      <c r="YZ273" s="13"/>
      <c r="ZA273" s="13"/>
      <c r="ZB273" s="13"/>
      <c r="ZC273" s="13"/>
      <c r="ZP273" s="13"/>
      <c r="ZQ273" s="13"/>
      <c r="ZR273" s="13"/>
      <c r="ZS273" s="13"/>
      <c r="ZT273" s="13"/>
      <c r="ZU273" s="13"/>
      <c r="AAH273" s="13"/>
      <c r="AAI273" s="13"/>
      <c r="AAJ273" s="13"/>
      <c r="AAK273" s="13"/>
      <c r="AAL273" s="13"/>
      <c r="AAM273" s="13"/>
      <c r="AAZ273" s="13"/>
      <c r="ABA273" s="13"/>
      <c r="ABB273" s="13"/>
      <c r="ABC273" s="13"/>
      <c r="ABD273" s="13"/>
      <c r="ABE273" s="13"/>
      <c r="ABR273" s="13"/>
      <c r="ABS273" s="13"/>
      <c r="ABT273" s="13"/>
      <c r="ABU273" s="13"/>
      <c r="ABV273" s="13"/>
      <c r="ABW273" s="13"/>
      <c r="ACJ273" s="13"/>
      <c r="ACK273" s="13"/>
      <c r="ACL273" s="13"/>
      <c r="ACM273" s="13"/>
      <c r="ACN273" s="13"/>
      <c r="ACO273" s="13"/>
      <c r="ADB273" s="13"/>
      <c r="ADC273" s="13"/>
      <c r="ADD273" s="13"/>
      <c r="ADE273" s="13"/>
      <c r="ADF273" s="13"/>
      <c r="ADG273" s="13"/>
      <c r="ADT273" s="13"/>
      <c r="ADU273" s="13"/>
      <c r="ADV273" s="13"/>
      <c r="ADW273" s="13"/>
      <c r="ADX273" s="13"/>
      <c r="ADY273" s="13"/>
      <c r="AEL273" s="13"/>
      <c r="AEM273" s="13"/>
      <c r="AEN273" s="13"/>
      <c r="AEO273" s="13"/>
      <c r="AEP273" s="13"/>
      <c r="AEQ273" s="13"/>
      <c r="AFD273" s="13"/>
      <c r="AFE273" s="13"/>
      <c r="AFF273" s="13"/>
      <c r="AFG273" s="13"/>
      <c r="AFH273" s="13"/>
      <c r="AFI273" s="13"/>
      <c r="AFV273" s="13"/>
      <c r="AFW273" s="13"/>
      <c r="AFX273" s="13"/>
      <c r="AFY273" s="13"/>
      <c r="AFZ273" s="13"/>
      <c r="AGA273" s="13"/>
      <c r="AGN273" s="13"/>
      <c r="AGO273" s="13"/>
      <c r="AGP273" s="13"/>
      <c r="AGQ273" s="13"/>
      <c r="AGR273" s="13"/>
      <c r="AGS273" s="13"/>
      <c r="AHF273" s="13"/>
      <c r="AHG273" s="13"/>
      <c r="AHH273" s="13"/>
      <c r="AHI273" s="13"/>
      <c r="AHJ273" s="13"/>
      <c r="AHK273" s="13"/>
      <c r="AHX273" s="13"/>
      <c r="AHY273" s="13"/>
      <c r="AHZ273" s="13"/>
      <c r="AIA273" s="13"/>
      <c r="AIB273" s="13"/>
      <c r="AIC273" s="13"/>
      <c r="AIP273" s="13"/>
      <c r="AIQ273" s="13"/>
      <c r="AIR273" s="13"/>
      <c r="AIS273" s="13"/>
      <c r="AIT273" s="13"/>
      <c r="AIU273" s="13"/>
      <c r="AJH273" s="13"/>
      <c r="AJI273" s="13"/>
      <c r="AJJ273" s="13"/>
      <c r="AJK273" s="13"/>
      <c r="AJL273" s="13"/>
      <c r="AJM273" s="13"/>
      <c r="AJZ273" s="13"/>
      <c r="AKA273" s="13"/>
      <c r="AKB273" s="13"/>
      <c r="AKC273" s="13"/>
      <c r="AKD273" s="13"/>
      <c r="AKE273" s="13"/>
      <c r="AKR273" s="13"/>
      <c r="AKS273" s="13"/>
      <c r="AKT273" s="13"/>
      <c r="AKU273" s="13"/>
      <c r="AKV273" s="13"/>
      <c r="AKW273" s="13"/>
      <c r="ALJ273" s="13"/>
      <c r="ALK273" s="13"/>
      <c r="ALL273" s="13"/>
      <c r="ALM273" s="13"/>
      <c r="ALN273" s="13"/>
      <c r="ALO273" s="13"/>
      <c r="AMB273" s="13"/>
      <c r="AMC273" s="13"/>
      <c r="AMD273" s="13"/>
      <c r="AME273" s="13"/>
      <c r="AMF273" s="13"/>
      <c r="AMG273" s="13"/>
    </row>
    <row r="274" spans="1:1021" x14ac:dyDescent="0.25">
      <c r="A274" s="7" t="s">
        <v>12</v>
      </c>
      <c r="B274" s="7" t="s">
        <v>238</v>
      </c>
      <c r="C274" s="7" t="s">
        <v>239</v>
      </c>
      <c r="D274" s="7" t="s">
        <v>26</v>
      </c>
      <c r="E274" s="7" t="s">
        <v>240</v>
      </c>
      <c r="F274" s="7" t="s">
        <v>112</v>
      </c>
      <c r="G274" s="7" t="s">
        <v>18</v>
      </c>
      <c r="H274" s="7" t="s">
        <v>241</v>
      </c>
      <c r="I274" s="7">
        <v>32</v>
      </c>
      <c r="J274" s="8"/>
      <c r="K274" s="8">
        <v>29.99</v>
      </c>
      <c r="L274" s="9"/>
      <c r="M274" s="9">
        <f>I274*K274</f>
        <v>959.68</v>
      </c>
      <c r="N274" s="14"/>
    </row>
    <row r="275" spans="1:1021" x14ac:dyDescent="0.25">
      <c r="A275" s="7" t="s">
        <v>12</v>
      </c>
      <c r="B275" s="7" t="s">
        <v>238</v>
      </c>
      <c r="C275" s="7" t="s">
        <v>239</v>
      </c>
      <c r="D275" s="7" t="s">
        <v>24</v>
      </c>
      <c r="E275" s="7" t="s">
        <v>242</v>
      </c>
      <c r="F275" s="7" t="s">
        <v>112</v>
      </c>
      <c r="G275" s="7" t="s">
        <v>18</v>
      </c>
      <c r="H275" s="7" t="s">
        <v>241</v>
      </c>
      <c r="I275" s="7">
        <v>14</v>
      </c>
      <c r="J275" s="8"/>
      <c r="K275" s="8">
        <v>29.99</v>
      </c>
      <c r="L275" s="9"/>
      <c r="M275" s="9">
        <f>I275*K275</f>
        <v>419.85999999999996</v>
      </c>
      <c r="N275" s="14"/>
    </row>
    <row r="276" spans="1:1021" x14ac:dyDescent="0.25">
      <c r="A276" s="7" t="s">
        <v>12</v>
      </c>
      <c r="B276" s="7" t="s">
        <v>238</v>
      </c>
      <c r="C276" s="7" t="s">
        <v>239</v>
      </c>
      <c r="D276" s="7" t="s">
        <v>22</v>
      </c>
      <c r="E276" s="7" t="s">
        <v>243</v>
      </c>
      <c r="F276" s="7" t="s">
        <v>112</v>
      </c>
      <c r="G276" s="7" t="s">
        <v>18</v>
      </c>
      <c r="H276" s="7" t="s">
        <v>241</v>
      </c>
      <c r="I276" s="7">
        <v>12</v>
      </c>
      <c r="J276" s="8"/>
      <c r="K276" s="8">
        <v>29.99</v>
      </c>
      <c r="L276" s="9"/>
      <c r="M276" s="9">
        <f>I276*K276</f>
        <v>359.88</v>
      </c>
      <c r="N276" s="14"/>
    </row>
    <row r="277" spans="1:1021" x14ac:dyDescent="0.25">
      <c r="I277" s="10">
        <f>SUM(I274:I276)</f>
        <v>58</v>
      </c>
      <c r="L277" s="11"/>
      <c r="M277" s="11">
        <f>SUM(M274:M276)</f>
        <v>1739.42</v>
      </c>
    </row>
    <row r="285" spans="1:1021" s="12" customFormat="1" ht="7.5" customHeight="1" x14ac:dyDescent="0.25">
      <c r="J285" s="13"/>
      <c r="K285" s="13"/>
      <c r="L285" s="13"/>
      <c r="M285" s="1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c r="CW285" s="3"/>
      <c r="CX285" s="3"/>
      <c r="CY285" s="3"/>
      <c r="CZ285" s="3"/>
      <c r="DA285" s="3"/>
      <c r="DB285" s="3"/>
      <c r="DC285" s="3"/>
      <c r="DD285" s="3"/>
      <c r="DE285" s="3"/>
      <c r="DF285" s="3"/>
      <c r="DG285" s="3"/>
      <c r="DH285" s="3"/>
      <c r="DI285" s="3"/>
      <c r="DJ285" s="3"/>
      <c r="DK285" s="3"/>
      <c r="DL285" s="3"/>
      <c r="DM285" s="3"/>
      <c r="DN285" s="3"/>
      <c r="DO285" s="3"/>
      <c r="DP285" s="3"/>
      <c r="DQ285" s="3"/>
      <c r="DR285" s="3"/>
      <c r="DS285" s="3"/>
      <c r="DT285" s="3"/>
      <c r="DU285" s="3"/>
      <c r="DV285" s="3"/>
      <c r="DW285" s="3"/>
      <c r="DX285" s="3"/>
      <c r="DY285" s="3"/>
      <c r="DZ285" s="3"/>
      <c r="EA285" s="3"/>
      <c r="EB285" s="3"/>
      <c r="EC285" s="3"/>
      <c r="ED285" s="3"/>
      <c r="EE285" s="3"/>
      <c r="EF285" s="3"/>
      <c r="EG285" s="3"/>
      <c r="EH285" s="3"/>
      <c r="EI285" s="3"/>
      <c r="EJ285" s="3"/>
      <c r="EK285" s="3"/>
      <c r="EL285" s="3"/>
      <c r="EM285" s="3"/>
      <c r="EN285" s="3"/>
      <c r="EO285" s="3"/>
      <c r="EP285" s="3"/>
      <c r="EQ285" s="3"/>
      <c r="ER285" s="3"/>
      <c r="ES285" s="3"/>
      <c r="ET285" s="3"/>
      <c r="EU285" s="3"/>
      <c r="EV285" s="3"/>
      <c r="EW285" s="3"/>
      <c r="EX285" s="3"/>
      <c r="EY285" s="3"/>
      <c r="EZ285" s="3"/>
      <c r="FA285" s="3"/>
      <c r="FB285" s="3"/>
      <c r="FC285" s="3"/>
      <c r="FD285" s="3"/>
      <c r="FE285" s="3"/>
      <c r="FF285" s="3"/>
      <c r="FG285" s="3"/>
      <c r="FH285" s="3"/>
      <c r="FI285" s="3"/>
      <c r="FJ285" s="3"/>
      <c r="FK285" s="3"/>
      <c r="FL285" s="3"/>
      <c r="FM285" s="3"/>
      <c r="FN285" s="3"/>
      <c r="FO285" s="3"/>
      <c r="FP285" s="3"/>
      <c r="FQ285" s="3"/>
      <c r="FR285" s="3"/>
      <c r="FS285" s="3"/>
      <c r="FT285" s="3"/>
      <c r="FU285" s="3"/>
      <c r="FV285" s="3"/>
      <c r="FW285" s="3"/>
      <c r="FX285" s="3"/>
      <c r="FY285" s="3"/>
      <c r="FZ285" s="3"/>
      <c r="GA285" s="3"/>
      <c r="GB285" s="3"/>
      <c r="GC285" s="3"/>
      <c r="GD285" s="3"/>
      <c r="GE285" s="3"/>
      <c r="GF285" s="3"/>
      <c r="GG285" s="3"/>
      <c r="GH285" s="3"/>
      <c r="GI285" s="3"/>
      <c r="GJ285" s="3"/>
      <c r="GK285" s="3"/>
      <c r="GL285" s="3"/>
      <c r="GM285" s="3"/>
      <c r="GN285" s="3"/>
      <c r="GO285" s="3"/>
      <c r="GP285" s="3"/>
      <c r="GQ285" s="3"/>
      <c r="GR285" s="3"/>
      <c r="GS285" s="3"/>
      <c r="GT285" s="3"/>
      <c r="GU285" s="3"/>
      <c r="GV285" s="3"/>
      <c r="GW285" s="3"/>
      <c r="GX285" s="3"/>
      <c r="GY285" s="3"/>
      <c r="GZ285" s="3"/>
      <c r="HA285" s="3"/>
      <c r="HB285" s="3"/>
      <c r="HC285" s="3"/>
      <c r="HD285" s="3"/>
      <c r="HE285" s="3"/>
      <c r="HF285" s="3"/>
      <c r="HG285" s="3"/>
      <c r="HH285" s="3"/>
      <c r="HP285" s="13"/>
      <c r="HQ285" s="13"/>
      <c r="HR285" s="13"/>
      <c r="HS285" s="13"/>
      <c r="HT285" s="13"/>
      <c r="HU285" s="13"/>
      <c r="IH285" s="13"/>
      <c r="II285" s="13"/>
      <c r="IJ285" s="13"/>
      <c r="IK285" s="13"/>
      <c r="IL285" s="13"/>
      <c r="IM285" s="13"/>
      <c r="IZ285" s="13"/>
      <c r="JA285" s="13"/>
      <c r="JB285" s="13"/>
      <c r="JC285" s="13"/>
      <c r="JD285" s="13"/>
      <c r="JE285" s="13"/>
      <c r="JR285" s="13"/>
      <c r="JS285" s="13"/>
      <c r="JT285" s="13"/>
      <c r="JU285" s="13"/>
      <c r="JV285" s="13"/>
      <c r="JW285" s="13"/>
      <c r="KJ285" s="13"/>
      <c r="KK285" s="13"/>
      <c r="KL285" s="13"/>
      <c r="KM285" s="13"/>
      <c r="KN285" s="13"/>
      <c r="KO285" s="13"/>
      <c r="LB285" s="13"/>
      <c r="LC285" s="13"/>
      <c r="LD285" s="13"/>
      <c r="LE285" s="13"/>
      <c r="LF285" s="13"/>
      <c r="LG285" s="13"/>
      <c r="LT285" s="13"/>
      <c r="LU285" s="13"/>
      <c r="LV285" s="13"/>
      <c r="LW285" s="13"/>
      <c r="LX285" s="13"/>
      <c r="LY285" s="13"/>
      <c r="ML285" s="13"/>
      <c r="MM285" s="13"/>
      <c r="MN285" s="13"/>
      <c r="MO285" s="13"/>
      <c r="MP285" s="13"/>
      <c r="MQ285" s="13"/>
      <c r="ND285" s="13"/>
      <c r="NE285" s="13"/>
      <c r="NF285" s="13"/>
      <c r="NG285" s="13"/>
      <c r="NH285" s="13"/>
      <c r="NI285" s="13"/>
      <c r="NV285" s="13"/>
      <c r="NW285" s="13"/>
      <c r="NX285" s="13"/>
      <c r="NY285" s="13"/>
      <c r="NZ285" s="13"/>
      <c r="OA285" s="13"/>
      <c r="ON285" s="13"/>
      <c r="OO285" s="13"/>
      <c r="OP285" s="13"/>
      <c r="OQ285" s="13"/>
      <c r="OR285" s="13"/>
      <c r="OS285" s="13"/>
      <c r="PF285" s="13"/>
      <c r="PG285" s="13"/>
      <c r="PH285" s="13"/>
      <c r="PI285" s="13"/>
      <c r="PJ285" s="13"/>
      <c r="PK285" s="13"/>
      <c r="PX285" s="13"/>
      <c r="PY285" s="13"/>
      <c r="PZ285" s="13"/>
      <c r="QA285" s="13"/>
      <c r="QB285" s="13"/>
      <c r="QC285" s="13"/>
      <c r="QP285" s="13"/>
      <c r="QQ285" s="13"/>
      <c r="QR285" s="13"/>
      <c r="QS285" s="13"/>
      <c r="QT285" s="13"/>
      <c r="QU285" s="13"/>
      <c r="RH285" s="13"/>
      <c r="RI285" s="13"/>
      <c r="RJ285" s="13"/>
      <c r="RK285" s="13"/>
      <c r="RL285" s="13"/>
      <c r="RM285" s="13"/>
      <c r="RZ285" s="13"/>
      <c r="SA285" s="13"/>
      <c r="SB285" s="13"/>
      <c r="SC285" s="13"/>
      <c r="SD285" s="13"/>
      <c r="SE285" s="13"/>
      <c r="SR285" s="13"/>
      <c r="SS285" s="13"/>
      <c r="ST285" s="13"/>
      <c r="SU285" s="13"/>
      <c r="SV285" s="13"/>
      <c r="SW285" s="13"/>
      <c r="TJ285" s="13"/>
      <c r="TK285" s="13"/>
      <c r="TL285" s="13"/>
      <c r="TM285" s="13"/>
      <c r="TN285" s="13"/>
      <c r="TO285" s="13"/>
      <c r="UB285" s="13"/>
      <c r="UC285" s="13"/>
      <c r="UD285" s="13"/>
      <c r="UE285" s="13"/>
      <c r="UF285" s="13"/>
      <c r="UG285" s="13"/>
      <c r="UT285" s="13"/>
      <c r="UU285" s="13"/>
      <c r="UV285" s="13"/>
      <c r="UW285" s="13"/>
      <c r="UX285" s="13"/>
      <c r="UY285" s="13"/>
      <c r="VL285" s="13"/>
      <c r="VM285" s="13"/>
      <c r="VN285" s="13"/>
      <c r="VO285" s="13"/>
      <c r="VP285" s="13"/>
      <c r="VQ285" s="13"/>
      <c r="WD285" s="13"/>
      <c r="WE285" s="13"/>
      <c r="WF285" s="13"/>
      <c r="WG285" s="13"/>
      <c r="WH285" s="13"/>
      <c r="WI285" s="13"/>
      <c r="WV285" s="13"/>
      <c r="WW285" s="13"/>
      <c r="WX285" s="13"/>
      <c r="WY285" s="13"/>
      <c r="WZ285" s="13"/>
      <c r="XA285" s="13"/>
      <c r="XN285" s="13"/>
      <c r="XO285" s="13"/>
      <c r="XP285" s="13"/>
      <c r="XQ285" s="13"/>
      <c r="XR285" s="13"/>
      <c r="XS285" s="13"/>
      <c r="YF285" s="13"/>
      <c r="YG285" s="13"/>
      <c r="YH285" s="13"/>
      <c r="YI285" s="13"/>
      <c r="YJ285" s="13"/>
      <c r="YK285" s="13"/>
      <c r="YX285" s="13"/>
      <c r="YY285" s="13"/>
      <c r="YZ285" s="13"/>
      <c r="ZA285" s="13"/>
      <c r="ZB285" s="13"/>
      <c r="ZC285" s="13"/>
      <c r="ZP285" s="13"/>
      <c r="ZQ285" s="13"/>
      <c r="ZR285" s="13"/>
      <c r="ZS285" s="13"/>
      <c r="ZT285" s="13"/>
      <c r="ZU285" s="13"/>
      <c r="AAH285" s="13"/>
      <c r="AAI285" s="13"/>
      <c r="AAJ285" s="13"/>
      <c r="AAK285" s="13"/>
      <c r="AAL285" s="13"/>
      <c r="AAM285" s="13"/>
      <c r="AAZ285" s="13"/>
      <c r="ABA285" s="13"/>
      <c r="ABB285" s="13"/>
      <c r="ABC285" s="13"/>
      <c r="ABD285" s="13"/>
      <c r="ABE285" s="13"/>
      <c r="ABR285" s="13"/>
      <c r="ABS285" s="13"/>
      <c r="ABT285" s="13"/>
      <c r="ABU285" s="13"/>
      <c r="ABV285" s="13"/>
      <c r="ABW285" s="13"/>
      <c r="ACJ285" s="13"/>
      <c r="ACK285" s="13"/>
      <c r="ACL285" s="13"/>
      <c r="ACM285" s="13"/>
      <c r="ACN285" s="13"/>
      <c r="ACO285" s="13"/>
      <c r="ADB285" s="13"/>
      <c r="ADC285" s="13"/>
      <c r="ADD285" s="13"/>
      <c r="ADE285" s="13"/>
      <c r="ADF285" s="13"/>
      <c r="ADG285" s="13"/>
      <c r="ADT285" s="13"/>
      <c r="ADU285" s="13"/>
      <c r="ADV285" s="13"/>
      <c r="ADW285" s="13"/>
      <c r="ADX285" s="13"/>
      <c r="ADY285" s="13"/>
      <c r="AEL285" s="13"/>
      <c r="AEM285" s="13"/>
      <c r="AEN285" s="13"/>
      <c r="AEO285" s="13"/>
      <c r="AEP285" s="13"/>
      <c r="AEQ285" s="13"/>
      <c r="AFD285" s="13"/>
      <c r="AFE285" s="13"/>
      <c r="AFF285" s="13"/>
      <c r="AFG285" s="13"/>
      <c r="AFH285" s="13"/>
      <c r="AFI285" s="13"/>
      <c r="AFV285" s="13"/>
      <c r="AFW285" s="13"/>
      <c r="AFX285" s="13"/>
      <c r="AFY285" s="13"/>
      <c r="AFZ285" s="13"/>
      <c r="AGA285" s="13"/>
      <c r="AGN285" s="13"/>
      <c r="AGO285" s="13"/>
      <c r="AGP285" s="13"/>
      <c r="AGQ285" s="13"/>
      <c r="AGR285" s="13"/>
      <c r="AGS285" s="13"/>
      <c r="AHF285" s="13"/>
      <c r="AHG285" s="13"/>
      <c r="AHH285" s="13"/>
      <c r="AHI285" s="13"/>
      <c r="AHJ285" s="13"/>
      <c r="AHK285" s="13"/>
      <c r="AHX285" s="13"/>
      <c r="AHY285" s="13"/>
      <c r="AHZ285" s="13"/>
      <c r="AIA285" s="13"/>
      <c r="AIB285" s="13"/>
      <c r="AIC285" s="13"/>
      <c r="AIP285" s="13"/>
      <c r="AIQ285" s="13"/>
      <c r="AIR285" s="13"/>
      <c r="AIS285" s="13"/>
      <c r="AIT285" s="13"/>
      <c r="AIU285" s="13"/>
      <c r="AJH285" s="13"/>
      <c r="AJI285" s="13"/>
      <c r="AJJ285" s="13"/>
      <c r="AJK285" s="13"/>
      <c r="AJL285" s="13"/>
      <c r="AJM285" s="13"/>
      <c r="AJZ285" s="13"/>
      <c r="AKA285" s="13"/>
      <c r="AKB285" s="13"/>
      <c r="AKC285" s="13"/>
      <c r="AKD285" s="13"/>
      <c r="AKE285" s="13"/>
      <c r="AKR285" s="13"/>
      <c r="AKS285" s="13"/>
      <c r="AKT285" s="13"/>
      <c r="AKU285" s="13"/>
      <c r="AKV285" s="13"/>
      <c r="AKW285" s="13"/>
      <c r="ALJ285" s="13"/>
      <c r="ALK285" s="13"/>
      <c r="ALL285" s="13"/>
      <c r="ALM285" s="13"/>
      <c r="ALN285" s="13"/>
      <c r="ALO285" s="13"/>
      <c r="AMB285" s="13"/>
      <c r="AMC285" s="13"/>
      <c r="AMD285" s="13"/>
      <c r="AME285" s="13"/>
      <c r="AMF285" s="13"/>
      <c r="AMG285" s="13"/>
    </row>
    <row r="288" spans="1:1021" x14ac:dyDescent="0.25">
      <c r="I288" s="4" t="s">
        <v>244</v>
      </c>
      <c r="J288" s="16"/>
      <c r="K288" s="17"/>
      <c r="L288" s="5"/>
      <c r="M288" s="5" t="s">
        <v>245</v>
      </c>
    </row>
    <row r="289" spans="9:13" x14ac:dyDescent="0.25">
      <c r="I289" s="19">
        <f>SUM(I3:I279)/2</f>
        <v>8823</v>
      </c>
      <c r="J289" s="16"/>
      <c r="K289" s="20"/>
      <c r="L289" s="21"/>
      <c r="M289" s="21">
        <f>SUM(M3:M279)/2</f>
        <v>301001.77</v>
      </c>
    </row>
    <row r="290" spans="9:13" x14ac:dyDescent="0.25">
      <c r="I290" s="3"/>
      <c r="J290" s="18"/>
      <c r="K290" s="18"/>
      <c r="L290" s="18"/>
      <c r="M290" s="18"/>
    </row>
    <row r="291" spans="9:13" x14ac:dyDescent="0.25">
      <c r="I291" s="22" t="s">
        <v>246</v>
      </c>
      <c r="J291" s="22"/>
      <c r="K291" s="22"/>
      <c r="L291" s="22"/>
      <c r="M291" s="22"/>
    </row>
    <row r="292" spans="9:13" x14ac:dyDescent="0.25">
      <c r="I292" s="23">
        <f>M289/I289</f>
        <v>34.115580868185425</v>
      </c>
      <c r="J292" s="23"/>
      <c r="K292" s="23"/>
      <c r="L292" s="23"/>
      <c r="M292" s="23"/>
    </row>
    <row r="293" spans="9:13" x14ac:dyDescent="0.25">
      <c r="I293" s="22"/>
      <c r="J293" s="22"/>
      <c r="K293" s="22"/>
      <c r="L293" s="22"/>
      <c r="M293" s="22"/>
    </row>
    <row r="294" spans="9:13" x14ac:dyDescent="0.25">
      <c r="I294" s="23"/>
      <c r="J294" s="23"/>
      <c r="K294" s="23"/>
      <c r="L294" s="23"/>
      <c r="M294" s="23"/>
    </row>
    <row r="295" spans="9:13" x14ac:dyDescent="0.25">
      <c r="I295" s="22"/>
      <c r="J295" s="22"/>
      <c r="K295" s="22"/>
      <c r="L295" s="22"/>
      <c r="M295" s="22"/>
    </row>
    <row r="296" spans="9:13" x14ac:dyDescent="0.25">
      <c r="I296" s="23"/>
      <c r="J296" s="23"/>
      <c r="K296" s="23"/>
      <c r="L296" s="23"/>
      <c r="M296" s="23"/>
    </row>
  </sheetData>
  <mergeCells count="7">
    <mergeCell ref="I295:M295"/>
    <mergeCell ref="I296:M296"/>
    <mergeCell ref="N2:P2"/>
    <mergeCell ref="I291:M291"/>
    <mergeCell ref="I292:M292"/>
    <mergeCell ref="I293:M293"/>
    <mergeCell ref="I294:M294"/>
  </mergeCells>
  <pageMargins left="0.7" right="0.7" top="0.78749999999999998" bottom="0.78749999999999998" header="0.51180555555555496" footer="0.51180555555555496"/>
  <pageSetup paperSize="9"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CITY WALK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office</cp:lastModifiedBy>
  <cp:revision>8</cp:revision>
  <dcterms:created xsi:type="dcterms:W3CDTF">2020-12-07T08:32:34Z</dcterms:created>
  <dcterms:modified xsi:type="dcterms:W3CDTF">2021-01-25T17:11:43Z</dcterms:modified>
  <dc:language>de-DE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